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Y:\Partage\DFE\DFE_DIRECO\AAP CREA ESS 26-27\Version Finale\Annexes 2026\"/>
    </mc:Choice>
  </mc:AlternateContent>
  <xr:revisionPtr revIDLastSave="0" documentId="13_ncr:1_{7130BCC9-7664-48EB-9B1C-F8ACED7ED596}" xr6:coauthVersionLast="47" xr6:coauthVersionMax="47" xr10:uidLastSave="{00000000-0000-0000-0000-000000000000}"/>
  <workbookProtection workbookAlgorithmName="SHA-512" workbookHashValue="XykBp5yGJ4V39OZ/GIOyemRxCUUoHopunzHLZ8GVyG9Z7PseUKocf6rFuz/Y/gdv10/bkB+pOfw3bimam4b4Xw==" workbookSaltValue="YlJWnMcYrNqnrfvH6nsf1Q==" workbookSpinCount="100000" lockStructure="1"/>
  <bookViews>
    <workbookView xWindow="-120" yWindow="-120" windowWidth="29040" windowHeight="15840" xr2:uid="{00000000-000D-0000-FFFF-FFFF00000000}"/>
  </bookViews>
  <sheets>
    <sheet name="Dépenses prévisionnelles" sheetId="1" r:id="rId1"/>
    <sheet name="DD Personnel" sheetId="3" r:id="rId2"/>
    <sheet name="Ressources" sheetId="2" r:id="rId3"/>
  </sheets>
  <definedNames>
    <definedName name="_xlnm.Print_Area" localSheetId="1">'DD Personnel'!$B$1:$H$46</definedName>
    <definedName name="_xlnm.Print_Area" localSheetId="0">'Dépenses prévisionnelles'!$A$1:$G$24</definedName>
    <definedName name="_xlnm.Print_Area" localSheetId="2">Ressources!$A$1:$E$36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1" l="1"/>
  <c r="F23" i="1" s="1"/>
  <c r="F24" i="1" s="1"/>
  <c r="C4" i="2" l="1"/>
  <c r="C5" i="2"/>
  <c r="C3" i="2"/>
  <c r="C3" i="3"/>
  <c r="C4" i="3"/>
  <c r="C2" i="3"/>
  <c r="D31" i="2"/>
  <c r="D29" i="2"/>
  <c r="D23" i="2"/>
  <c r="F30" i="3"/>
  <c r="H30" i="3" s="1"/>
  <c r="F31" i="3"/>
  <c r="H31" i="3" s="1"/>
  <c r="F32" i="3"/>
  <c r="H32" i="3" s="1"/>
  <c r="F33" i="3"/>
  <c r="H33" i="3" s="1"/>
  <c r="F36" i="3"/>
  <c r="H36" i="3" s="1"/>
  <c r="F37" i="3"/>
  <c r="H37" i="3" s="1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35" i="3"/>
  <c r="H35" i="3" s="1"/>
  <c r="D33" i="2" l="1"/>
  <c r="E32" i="2" s="1"/>
  <c r="E31" i="2" s="1"/>
  <c r="F26" i="3"/>
  <c r="H24" i="3"/>
  <c r="H25" i="3"/>
  <c r="H14" i="3"/>
  <c r="H15" i="3"/>
  <c r="H16" i="3"/>
  <c r="H17" i="3"/>
  <c r="H18" i="3"/>
  <c r="H19" i="3"/>
  <c r="H20" i="3"/>
  <c r="H21" i="3"/>
  <c r="H22" i="3"/>
  <c r="H23" i="3"/>
  <c r="H13" i="3"/>
  <c r="H11" i="3"/>
  <c r="H26" i="3" l="1"/>
  <c r="F45" i="3" l="1"/>
  <c r="F46" i="3" s="1"/>
  <c r="E22" i="1" s="1"/>
  <c r="E30" i="2"/>
  <c r="E29" i="2" s="1"/>
  <c r="H45" i="3" l="1"/>
  <c r="H46" i="3" l="1"/>
  <c r="E27" i="2" l="1"/>
  <c r="E28" i="2"/>
  <c r="E26" i="2"/>
  <c r="E24" i="2"/>
  <c r="E25" i="2"/>
  <c r="E23" i="2" l="1"/>
  <c r="E33" i="2" s="1"/>
</calcChain>
</file>

<file path=xl/sharedStrings.xml><?xml version="1.0" encoding="utf-8"?>
<sst xmlns="http://schemas.openxmlformats.org/spreadsheetml/2006/main" count="85" uniqueCount="74">
  <si>
    <t>%</t>
  </si>
  <si>
    <t>Financeurs</t>
  </si>
  <si>
    <t>Fonds européen</t>
  </si>
  <si>
    <t>o</t>
  </si>
  <si>
    <t xml:space="preserve">Les co-financements sollicités couvrent-ils la même période d'exécution et la même assiette de dépenses éligibles ? </t>
  </si>
  <si>
    <t>Financement régional</t>
  </si>
  <si>
    <t>Financement départemental</t>
  </si>
  <si>
    <t>Autres (précisez)</t>
  </si>
  <si>
    <t>Total des ressources</t>
  </si>
  <si>
    <t>Frais de personnel</t>
  </si>
  <si>
    <t>Financement privé</t>
  </si>
  <si>
    <t>Postes de dépenses</t>
  </si>
  <si>
    <t>Indiquer dans le tableau ci-dessous les assiettes des cofinanceurs retenues.</t>
  </si>
  <si>
    <t>HT</t>
  </si>
  <si>
    <t>TTC</t>
  </si>
  <si>
    <t>Partiellement HT</t>
  </si>
  <si>
    <t>Le montant des dépenses est-il déclaré :</t>
  </si>
  <si>
    <t>HT / TTC</t>
  </si>
  <si>
    <r>
      <t xml:space="preserve">o </t>
    </r>
    <r>
      <rPr>
        <b/>
        <sz val="11"/>
        <color theme="1"/>
        <rFont val="Calibri"/>
        <family val="2"/>
        <scheme val="minor"/>
      </rPr>
      <t>Non</t>
    </r>
  </si>
  <si>
    <t>Intitulé de l'opération :</t>
  </si>
  <si>
    <t>Bénéficiaire :</t>
  </si>
  <si>
    <t>Montant prévisionnel total (euros)</t>
  </si>
  <si>
    <t>Dates de début et de fin de l'opération :</t>
  </si>
  <si>
    <t>Tableau récapitulatif des dépenses prévisionnelles de l'opération</t>
  </si>
  <si>
    <t>Dépenses totales prévisionnelles</t>
  </si>
  <si>
    <t>NB : cette annexe est à produire et à compléter par le porteur de projet dans le cadre de la demande d'aide européenne</t>
  </si>
  <si>
    <t>Tableau des ressources prévisionnelles de l'opération</t>
  </si>
  <si>
    <t>Financements publics</t>
  </si>
  <si>
    <r>
      <rPr>
        <b/>
        <sz val="10"/>
        <rFont val="Calibri"/>
        <family val="2"/>
        <scheme val="minor"/>
      </rPr>
      <t>Précisions</t>
    </r>
    <r>
      <rPr>
        <sz val="10"/>
        <rFont val="Calibri"/>
        <family val="2"/>
        <scheme val="minor"/>
      </rPr>
      <t xml:space="preserve"> (co-financeur, date et référence d'obtention de l'aide, rattachement au programme)</t>
    </r>
  </si>
  <si>
    <t>Financement Etat</t>
  </si>
  <si>
    <t>Total pour l'opération</t>
  </si>
  <si>
    <r>
      <t xml:space="preserve">1 : </t>
    </r>
    <r>
      <rPr>
        <u/>
        <sz val="12"/>
        <rFont val="Calibri"/>
        <family val="2"/>
        <scheme val="minor"/>
      </rPr>
      <t>Dépenses directes de personnel</t>
    </r>
    <r>
      <rPr>
        <sz val="12"/>
        <rFont val="Calibri"/>
        <family val="2"/>
        <scheme val="minor"/>
      </rPr>
      <t xml:space="preserve">
               (personnes de l'organisme bénéficiaire intervenant directement sur l'opération)</t>
    </r>
  </si>
  <si>
    <t>Financements privés</t>
  </si>
  <si>
    <t>Nom et fonction de l'intervenant
(directeur, formateur,
chargé de mission,
assistant, …)</t>
  </si>
  <si>
    <t>Exemple : M. DUPONT (formateur français)</t>
  </si>
  <si>
    <t>Sous-total 2</t>
  </si>
  <si>
    <t>Sous-total 1</t>
  </si>
  <si>
    <t>Exemple : M. DURANT (formateur math)</t>
  </si>
  <si>
    <t>Autres coûts</t>
  </si>
  <si>
    <t xml:space="preserve">                                    Compléter seulement les cases vertes</t>
  </si>
  <si>
    <r>
      <rPr>
        <b/>
        <sz val="7"/>
        <color indexed="22"/>
        <rFont val="Times New Roman"/>
        <family val="1"/>
      </rPr>
      <t xml:space="preserve">   </t>
    </r>
    <r>
      <rPr>
        <b/>
        <sz val="16"/>
        <rFont val="Arial"/>
        <family val="2"/>
      </rPr>
      <t xml:space="preserve"> </t>
    </r>
    <r>
      <rPr>
        <b/>
        <sz val="16"/>
        <rFont val="Calibri"/>
        <family val="2"/>
        <scheme val="minor"/>
      </rPr>
      <t>Dépenses prévisionnelles : décomposition par poste de dépenses</t>
    </r>
  </si>
  <si>
    <r>
      <t xml:space="preserve">o </t>
    </r>
    <r>
      <rPr>
        <b/>
        <sz val="11"/>
        <color theme="1"/>
        <rFont val="Calibri"/>
        <family val="2"/>
        <scheme val="minor"/>
      </rPr>
      <t>Oui</t>
    </r>
  </si>
  <si>
    <t xml:space="preserve">Intitulé de l'opération : </t>
  </si>
  <si>
    <t>Dates de fin et de début de l'opération</t>
  </si>
  <si>
    <t>Coût unitaire</t>
  </si>
  <si>
    <t>Dépenses liées
à l'opération</t>
  </si>
  <si>
    <t xml:space="preserve">2. Personnes affectées à 100 % ou à taux fixe par mois sur l'opération </t>
  </si>
  <si>
    <t>Modalité de calcul</t>
  </si>
  <si>
    <t>Taux fixe d'affectation 
sur l'opération 
(lettre de mission ou
 fiche de poste)</t>
  </si>
  <si>
    <t>Annexe : Plan de financement
Programmation 2021-2027</t>
  </si>
  <si>
    <t>OCS 40%</t>
  </si>
  <si>
    <t>Nom et fonction de l'intervenant 
(directeur, formateur, chargé de mission,
assistant, …)</t>
  </si>
  <si>
    <t>Exemple : M. MARTIN (formateur français)</t>
  </si>
  <si>
    <t xml:space="preserve"> Compléter seulement les cases vertes</t>
  </si>
  <si>
    <t>Pourcentage de temps de travail 
(contrat de travail)</t>
  </si>
  <si>
    <t>Exemple : M. DUPONT (conseiller)</t>
  </si>
  <si>
    <t>H = F*G</t>
  </si>
  <si>
    <t>Exemple : M. MARTIN (conseiller) travaille 3 mois sur l'opération</t>
  </si>
  <si>
    <t>Nombre d'heures effectuées sur l'opération
(fiche temps ou extrait de logiciel de temps)</t>
  </si>
  <si>
    <t>nombre de mois passés sur l'opération</t>
  </si>
  <si>
    <t>1. Personnes non affectées à 100% sur l'opération, ni affectées à taux fixe</t>
  </si>
  <si>
    <t>(un équivalent temps plein
= 1 488 heures)</t>
  </si>
  <si>
    <t>Nombre d'heures effectuées 
sur l'opération
(un équivalent temps plein
= 1 488 heures)</t>
  </si>
  <si>
    <t>F =( (1 488*C)*D/12*E)</t>
  </si>
  <si>
    <t>Coût unitaire de 36,92 € de l'heure
(Base d'un temps plein 1 488 heures)</t>
  </si>
  <si>
    <t>Nombre prévisionnel  d'heures travaillées</t>
  </si>
  <si>
    <t xml:space="preserve">Autofinancement </t>
  </si>
  <si>
    <t>Autofinancement</t>
  </si>
  <si>
    <t>Obtenue</t>
  </si>
  <si>
    <t>Sollicitée</t>
  </si>
  <si>
    <t>A solliciter</t>
  </si>
  <si>
    <t>Montant prévisionnel total 2026</t>
  </si>
  <si>
    <t>Type de ressource (mettre une croix)</t>
  </si>
  <si>
    <t>Annexe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</si>
</sst>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&quot; €&quot;_-;\-* #,##0.00&quot; €&quot;_-;_-* &quot;-&quot;??&quot; €&quot;_-;_-@_-"/>
    <numFmt numFmtId="166" formatCode="_-* #,##0\ [$€-1]_-;\-* #,##0\ [$€-1]_-;_-* &quot;-&quot;\ [$€-1]_-;_-@_-"/>
    <numFmt numFmtId="167" formatCode="#,##0\ [$€-1]"/>
    <numFmt numFmtId="168" formatCode="#,##0_ ;\-#,##0\ "/>
    <numFmt numFmtId="169" formatCode="_-* #,##0.00\ [$€-40C]_-;\-* #,##0.00\ [$€-40C]_-;_-* &quot;-&quot;??\ [$€-40C]_-;_-@_-"/>
    <numFmt numFmtId="170" formatCode="#,##0.00_ ;\-#,##0.00\ "/>
    <numFmt numFmtId="171" formatCode="_-* #,##0_-;\-* #,##0_-;_-* &quot;-&quot;??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color theme="1"/>
      <name val="Wingdings"/>
      <charset val="2"/>
    </font>
    <font>
      <b/>
      <sz val="11"/>
      <color theme="1"/>
      <name val="Wingdings"/>
      <charset val="2"/>
    </font>
    <font>
      <sz val="11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1"/>
      <color theme="1"/>
      <name val="Calibri"/>
      <family val="2"/>
    </font>
    <font>
      <sz val="10"/>
      <name val="Calibri"/>
      <family val="2"/>
    </font>
    <font>
      <b/>
      <sz val="14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6"/>
      <color theme="3" tint="-0.249977111117893"/>
      <name val="Calibri"/>
      <family val="2"/>
    </font>
    <font>
      <sz val="11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Wingdings"/>
      <charset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</font>
    <font>
      <sz val="12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3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6"/>
      <color indexed="22"/>
      <name val="Webdings"/>
      <family val="1"/>
      <charset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u/>
      <sz val="12"/>
      <name val="Calibri"/>
      <family val="2"/>
      <scheme val="minor"/>
    </font>
    <font>
      <i/>
      <sz val="10"/>
      <name val="Calibri"/>
      <family val="2"/>
      <scheme val="minor"/>
    </font>
    <font>
      <sz val="13"/>
      <name val="Calibri"/>
      <family val="2"/>
      <scheme val="minor"/>
    </font>
    <font>
      <i/>
      <sz val="10"/>
      <color rgb="FFFF0000"/>
      <name val="Arial"/>
      <family val="2"/>
    </font>
    <font>
      <sz val="10"/>
      <color theme="0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6"/>
      <color indexed="22"/>
      <name val="Webdings"/>
      <family val="1"/>
      <charset val="2"/>
    </font>
    <font>
      <b/>
      <sz val="7"/>
      <color indexed="22"/>
      <name val="Times New Roman"/>
      <family val="1"/>
    </font>
    <font>
      <b/>
      <sz val="16"/>
      <name val="Arial"/>
      <family val="2"/>
    </font>
    <font>
      <b/>
      <sz val="16"/>
      <name val="Calibri"/>
      <family val="2"/>
      <scheme val="minor"/>
    </font>
    <font>
      <b/>
      <sz val="10"/>
      <color rgb="FFFF0000"/>
      <name val="Arial"/>
      <family val="2"/>
    </font>
    <font>
      <b/>
      <i/>
      <sz val="12"/>
      <color theme="5" tint="0.79998168889431442"/>
      <name val="Arial"/>
      <family val="2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/>
      <diagonal/>
    </border>
    <border>
      <left/>
      <right style="double">
        <color theme="8" tint="-0.24994659260841701"/>
      </right>
      <top/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ashed">
        <color auto="1"/>
      </bottom>
      <diagonal/>
    </border>
    <border>
      <left/>
      <right style="thin">
        <color indexed="64"/>
      </right>
      <top/>
      <bottom style="dash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dashed">
        <color auto="1"/>
      </left>
      <right style="thin">
        <color indexed="64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dashed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3" fillId="0" borderId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64">
    <xf numFmtId="0" fontId="0" fillId="0" borderId="0" xfId="0"/>
    <xf numFmtId="0" fontId="7" fillId="0" borderId="5" xfId="0" applyFont="1" applyBorder="1"/>
    <xf numFmtId="0" fontId="0" fillId="0" borderId="5" xfId="0" applyBorder="1"/>
    <xf numFmtId="0" fontId="14" fillId="5" borderId="26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18" fillId="0" borderId="5" xfId="0" applyFont="1" applyBorder="1"/>
    <xf numFmtId="0" fontId="18" fillId="0" borderId="7" xfId="0" applyFont="1" applyBorder="1"/>
    <xf numFmtId="0" fontId="23" fillId="5" borderId="1" xfId="0" applyFont="1" applyFill="1" applyBorder="1" applyAlignment="1">
      <alignment horizontal="left" vertical="center" wrapText="1"/>
    </xf>
    <xf numFmtId="0" fontId="4" fillId="6" borderId="17" xfId="0" applyFont="1" applyFill="1" applyBorder="1" applyAlignment="1" applyProtection="1">
      <alignment horizontal="left" vertical="center" wrapText="1"/>
      <protection locked="0"/>
    </xf>
    <xf numFmtId="0" fontId="17" fillId="6" borderId="1" xfId="0" applyFont="1" applyFill="1" applyBorder="1" applyAlignment="1">
      <alignment vertical="center" wrapText="1"/>
    </xf>
    <xf numFmtId="0" fontId="8" fillId="0" borderId="11" xfId="0" applyFont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7" fillId="0" borderId="9" xfId="0" applyFont="1" applyBorder="1"/>
    <xf numFmtId="0" fontId="0" fillId="0" borderId="6" xfId="0" applyBorder="1"/>
    <xf numFmtId="0" fontId="24" fillId="6" borderId="17" xfId="3" applyNumberFormat="1" applyFont="1" applyFill="1" applyBorder="1" applyAlignment="1" applyProtection="1">
      <alignment horizontal="left" vertical="center" wrapText="1" indent="3"/>
      <protection locked="0"/>
    </xf>
    <xf numFmtId="0" fontId="7" fillId="0" borderId="5" xfId="0" applyFont="1" applyBorder="1" applyProtection="1">
      <protection locked="0"/>
    </xf>
    <xf numFmtId="0" fontId="8" fillId="0" borderId="7" xfId="0" applyFont="1" applyBorder="1" applyAlignment="1" applyProtection="1">
      <alignment horizontal="right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14" fillId="5" borderId="0" xfId="0" applyFont="1" applyFill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left" vertical="center"/>
      <protection locked="0"/>
    </xf>
    <xf numFmtId="0" fontId="7" fillId="0" borderId="8" xfId="0" applyFont="1" applyBorder="1" applyProtection="1">
      <protection locked="0"/>
    </xf>
    <xf numFmtId="0" fontId="27" fillId="0" borderId="9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7" xfId="0" applyBorder="1" applyProtection="1">
      <protection locked="0"/>
    </xf>
    <xf numFmtId="0" fontId="18" fillId="0" borderId="7" xfId="0" applyFont="1" applyBorder="1" applyProtection="1">
      <protection locked="0"/>
    </xf>
    <xf numFmtId="0" fontId="17" fillId="6" borderId="18" xfId="0" applyFont="1" applyFill="1" applyBorder="1" applyAlignment="1" applyProtection="1">
      <alignment vertical="center" wrapText="1"/>
      <protection locked="0"/>
    </xf>
    <xf numFmtId="0" fontId="17" fillId="6" borderId="18" xfId="0" applyFont="1" applyFill="1" applyBorder="1" applyAlignment="1" applyProtection="1">
      <alignment horizontal="center" vertical="center" wrapText="1"/>
      <protection locked="0"/>
    </xf>
    <xf numFmtId="0" fontId="4" fillId="6" borderId="19" xfId="0" applyFont="1" applyFill="1" applyBorder="1" applyAlignment="1" applyProtection="1">
      <alignment horizontal="left" vertical="center" wrapText="1"/>
      <protection locked="0"/>
    </xf>
    <xf numFmtId="0" fontId="17" fillId="6" borderId="19" xfId="0" applyFont="1" applyFill="1" applyBorder="1" applyAlignment="1" applyProtection="1">
      <alignment horizontal="left" vertical="center" wrapText="1"/>
      <protection locked="0"/>
    </xf>
    <xf numFmtId="44" fontId="17" fillId="6" borderId="19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17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0" fillId="0" borderId="9" xfId="0" applyBorder="1" applyProtection="1">
      <protection locked="0"/>
    </xf>
    <xf numFmtId="0" fontId="30" fillId="5" borderId="10" xfId="0" applyFont="1" applyFill="1" applyBorder="1" applyProtection="1">
      <protection locked="0"/>
    </xf>
    <xf numFmtId="0" fontId="30" fillId="5" borderId="14" xfId="0" applyFont="1" applyFill="1" applyBorder="1" applyProtection="1">
      <protection locked="0"/>
    </xf>
    <xf numFmtId="0" fontId="29" fillId="0" borderId="30" xfId="4" applyFont="1" applyBorder="1" applyAlignment="1" applyProtection="1">
      <alignment horizontal="left" vertical="center"/>
      <protection locked="0"/>
    </xf>
    <xf numFmtId="0" fontId="35" fillId="0" borderId="31" xfId="4" applyFont="1" applyBorder="1" applyAlignment="1" applyProtection="1">
      <alignment horizontal="left" vertical="center"/>
      <protection locked="0"/>
    </xf>
    <xf numFmtId="0" fontId="3" fillId="0" borderId="31" xfId="4" applyFont="1" applyBorder="1" applyAlignment="1" applyProtection="1">
      <alignment horizontal="center" vertical="center"/>
      <protection locked="0"/>
    </xf>
    <xf numFmtId="1" fontId="3" fillId="0" borderId="31" xfId="4" applyNumberFormat="1" applyFont="1" applyBorder="1" applyAlignment="1" applyProtection="1">
      <alignment horizontal="center" vertical="center"/>
      <protection locked="0"/>
    </xf>
    <xf numFmtId="10" fontId="23" fillId="0" borderId="17" xfId="1" applyNumberFormat="1" applyFont="1" applyFill="1" applyBorder="1" applyAlignment="1" applyProtection="1">
      <alignment horizontal="center" vertical="center" wrapText="1"/>
    </xf>
    <xf numFmtId="10" fontId="23" fillId="5" borderId="17" xfId="1" applyNumberFormat="1" applyFont="1" applyFill="1" applyBorder="1" applyAlignment="1" applyProtection="1">
      <alignment horizontal="center" vertical="center" wrapText="1"/>
    </xf>
    <xf numFmtId="44" fontId="17" fillId="6" borderId="17" xfId="3" applyFont="1" applyFill="1" applyBorder="1" applyAlignment="1" applyProtection="1">
      <alignment horizontal="center" vertical="center" wrapText="1"/>
    </xf>
    <xf numFmtId="0" fontId="40" fillId="0" borderId="0" xfId="4" applyFont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right"/>
      <protection locked="0"/>
    </xf>
    <xf numFmtId="0" fontId="0" fillId="0" borderId="8" xfId="0" applyBorder="1"/>
    <xf numFmtId="0" fontId="0" fillId="0" borderId="11" xfId="0" applyBorder="1" applyProtection="1">
      <protection locked="0"/>
    </xf>
    <xf numFmtId="0" fontId="0" fillId="0" borderId="9" xfId="0" applyBorder="1"/>
    <xf numFmtId="0" fontId="0" fillId="0" borderId="0" xfId="0" applyProtection="1">
      <protection locked="0"/>
    </xf>
    <xf numFmtId="0" fontId="40" fillId="0" borderId="0" xfId="4" applyFont="1" applyAlignment="1" applyProtection="1">
      <alignment vertical="center"/>
      <protection locked="0"/>
    </xf>
    <xf numFmtId="0" fontId="17" fillId="6" borderId="1" xfId="0" applyFont="1" applyFill="1" applyBorder="1" applyAlignment="1">
      <alignment horizontal="center" vertical="center" wrapText="1"/>
    </xf>
    <xf numFmtId="0" fontId="23" fillId="6" borderId="1" xfId="0" quotePrefix="1" applyFont="1" applyFill="1" applyBorder="1" applyAlignment="1">
      <alignment horizontal="center" vertical="center" wrapText="1"/>
    </xf>
    <xf numFmtId="10" fontId="17" fillId="6" borderId="19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 wrapText="1"/>
    </xf>
    <xf numFmtId="0" fontId="3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169" fontId="29" fillId="0" borderId="30" xfId="4" applyNumberFormat="1" applyFont="1" applyBorder="1" applyAlignment="1" applyProtection="1">
      <alignment vertical="center"/>
      <protection locked="0"/>
    </xf>
    <xf numFmtId="10" fontId="17" fillId="6" borderId="17" xfId="0" applyNumberFormat="1" applyFont="1" applyFill="1" applyBorder="1" applyAlignment="1">
      <alignment horizontal="center" vertical="center" wrapText="1"/>
    </xf>
    <xf numFmtId="10" fontId="17" fillId="6" borderId="19" xfId="0" applyNumberFormat="1" applyFont="1" applyFill="1" applyBorder="1" applyAlignment="1" applyProtection="1">
      <alignment horizontal="center" vertical="center" wrapText="1"/>
      <protection locked="0"/>
    </xf>
    <xf numFmtId="1" fontId="29" fillId="10" borderId="30" xfId="4" applyNumberFormat="1" applyFont="1" applyFill="1" applyBorder="1" applyAlignment="1" applyProtection="1">
      <alignment vertical="center"/>
      <protection locked="0"/>
    </xf>
    <xf numFmtId="0" fontId="29" fillId="10" borderId="30" xfId="4" applyFont="1" applyFill="1" applyBorder="1" applyAlignment="1" applyProtection="1">
      <alignment horizontal="left" vertical="center"/>
      <protection locked="0"/>
    </xf>
    <xf numFmtId="0" fontId="28" fillId="0" borderId="17" xfId="4" quotePrefix="1" applyFont="1" applyBorder="1" applyAlignment="1" applyProtection="1">
      <alignment horizontal="center" vertical="center" wrapText="1"/>
      <protection locked="0"/>
    </xf>
    <xf numFmtId="0" fontId="11" fillId="4" borderId="29" xfId="4" applyFont="1" applyFill="1" applyBorder="1" applyAlignment="1">
      <alignment vertical="center" wrapText="1"/>
    </xf>
    <xf numFmtId="9" fontId="11" fillId="4" borderId="28" xfId="1" applyFont="1" applyFill="1" applyBorder="1" applyAlignment="1">
      <alignment vertical="center"/>
    </xf>
    <xf numFmtId="0" fontId="11" fillId="4" borderId="29" xfId="4" applyFont="1" applyFill="1" applyBorder="1" applyAlignment="1">
      <alignment vertical="center"/>
    </xf>
    <xf numFmtId="0" fontId="28" fillId="0" borderId="35" xfId="4" applyFont="1" applyBorder="1" applyAlignment="1" applyProtection="1">
      <alignment horizontal="center" vertical="center" wrapText="1"/>
      <protection locked="0"/>
    </xf>
    <xf numFmtId="9" fontId="42" fillId="5" borderId="48" xfId="1" applyFont="1" applyFill="1" applyBorder="1" applyAlignment="1" applyProtection="1">
      <alignment vertical="center"/>
      <protection locked="0"/>
    </xf>
    <xf numFmtId="9" fontId="42" fillId="5" borderId="49" xfId="1" applyFont="1" applyFill="1" applyBorder="1" applyAlignment="1" applyProtection="1">
      <alignment vertical="center"/>
      <protection locked="0"/>
    </xf>
    <xf numFmtId="9" fontId="42" fillId="5" borderId="50" xfId="1" applyFont="1" applyFill="1" applyBorder="1" applyAlignment="1" applyProtection="1">
      <alignment vertical="center"/>
      <protection locked="0"/>
    </xf>
    <xf numFmtId="166" fontId="41" fillId="6" borderId="53" xfId="4" applyNumberFormat="1" applyFont="1" applyFill="1" applyBorder="1" applyAlignment="1" applyProtection="1">
      <alignment vertical="center"/>
      <protection locked="0"/>
    </xf>
    <xf numFmtId="171" fontId="42" fillId="5" borderId="51" xfId="12" applyNumberFormat="1" applyFont="1" applyFill="1" applyBorder="1" applyAlignment="1" applyProtection="1">
      <alignment vertical="center"/>
      <protection locked="0"/>
    </xf>
    <xf numFmtId="171" fontId="42" fillId="5" borderId="52" xfId="12" applyNumberFormat="1" applyFont="1" applyFill="1" applyBorder="1" applyAlignment="1" applyProtection="1">
      <alignment vertical="center"/>
      <protection locked="0"/>
    </xf>
    <xf numFmtId="171" fontId="28" fillId="4" borderId="53" xfId="12" applyNumberFormat="1" applyFont="1" applyFill="1" applyBorder="1" applyAlignment="1">
      <alignment vertical="center"/>
    </xf>
    <xf numFmtId="171" fontId="42" fillId="5" borderId="50" xfId="12" applyNumberFormat="1" applyFont="1" applyFill="1" applyBorder="1" applyAlignment="1" applyProtection="1">
      <alignment vertical="center"/>
      <protection locked="0"/>
    </xf>
    <xf numFmtId="0" fontId="28" fillId="0" borderId="41" xfId="4" applyFont="1" applyBorder="1" applyAlignment="1" applyProtection="1">
      <alignment horizontal="center" vertical="center" wrapText="1"/>
      <protection locked="0"/>
    </xf>
    <xf numFmtId="49" fontId="28" fillId="0" borderId="42" xfId="4" quotePrefix="1" applyNumberFormat="1" applyFont="1" applyBorder="1" applyAlignment="1" applyProtection="1">
      <alignment horizontal="center" vertical="center" wrapText="1"/>
      <protection locked="0"/>
    </xf>
    <xf numFmtId="1" fontId="28" fillId="0" borderId="18" xfId="4" applyNumberFormat="1" applyFont="1" applyBorder="1" applyAlignment="1" applyProtection="1">
      <alignment horizontal="center" vertical="center" wrapText="1"/>
      <protection locked="0"/>
    </xf>
    <xf numFmtId="1" fontId="28" fillId="0" borderId="17" xfId="4" quotePrefix="1" applyNumberFormat="1" applyFont="1" applyBorder="1" applyAlignment="1" applyProtection="1">
      <alignment horizontal="center" vertical="center" wrapText="1"/>
      <protection locked="0"/>
    </xf>
    <xf numFmtId="171" fontId="42" fillId="5" borderId="49" xfId="12" applyNumberFormat="1" applyFont="1" applyFill="1" applyBorder="1" applyAlignment="1" applyProtection="1">
      <alignment vertical="center"/>
      <protection locked="0"/>
    </xf>
    <xf numFmtId="164" fontId="41" fillId="6" borderId="53" xfId="5" applyNumberFormat="1" applyFont="1" applyFill="1" applyBorder="1" applyAlignment="1" applyProtection="1">
      <alignment horizontal="center" vertical="center" wrapText="1"/>
      <protection locked="0"/>
    </xf>
    <xf numFmtId="169" fontId="28" fillId="0" borderId="46" xfId="5" applyNumberFormat="1" applyFont="1" applyFill="1" applyBorder="1" applyAlignment="1" applyProtection="1">
      <alignment horizontal="right" vertical="center" wrapText="1"/>
    </xf>
    <xf numFmtId="169" fontId="42" fillId="5" borderId="48" xfId="5" applyNumberFormat="1" applyFont="1" applyFill="1" applyBorder="1" applyAlignment="1" applyProtection="1">
      <alignment horizontal="center" vertical="center" wrapText="1"/>
      <protection locked="0"/>
    </xf>
    <xf numFmtId="169" fontId="42" fillId="5" borderId="49" xfId="5" applyNumberFormat="1" applyFont="1" applyFill="1" applyBorder="1" applyAlignment="1" applyProtection="1">
      <alignment horizontal="center" vertical="center" wrapText="1"/>
      <protection locked="0"/>
    </xf>
    <xf numFmtId="169" fontId="42" fillId="5" borderId="50" xfId="5" applyNumberFormat="1" applyFont="1" applyFill="1" applyBorder="1" applyAlignment="1" applyProtection="1">
      <alignment horizontal="center" vertical="center" wrapText="1"/>
      <protection locked="0"/>
    </xf>
    <xf numFmtId="169" fontId="28" fillId="0" borderId="28" xfId="5" applyNumberFormat="1" applyFont="1" applyFill="1" applyBorder="1" applyAlignment="1">
      <alignment horizontal="center" vertical="center" wrapText="1"/>
    </xf>
    <xf numFmtId="1" fontId="28" fillId="10" borderId="16" xfId="5" applyNumberFormat="1" applyFont="1" applyFill="1" applyBorder="1" applyAlignment="1" applyProtection="1">
      <alignment horizontal="center" vertical="center" wrapText="1"/>
    </xf>
    <xf numFmtId="0" fontId="28" fillId="0" borderId="36" xfId="4" applyFont="1" applyBorder="1" applyAlignment="1" applyProtection="1">
      <alignment horizontal="center" vertical="center" wrapText="1"/>
      <protection locked="0"/>
    </xf>
    <xf numFmtId="169" fontId="28" fillId="5" borderId="40" xfId="5" applyNumberFormat="1" applyFont="1" applyFill="1" applyBorder="1" applyAlignment="1" applyProtection="1">
      <alignment horizontal="center" vertical="center" wrapText="1"/>
    </xf>
    <xf numFmtId="0" fontId="28" fillId="0" borderId="42" xfId="4" quotePrefix="1" applyFont="1" applyBorder="1" applyAlignment="1" applyProtection="1">
      <alignment horizontal="center" vertical="center" wrapText="1"/>
      <protection locked="0"/>
    </xf>
    <xf numFmtId="169" fontId="42" fillId="5" borderId="44" xfId="5" applyNumberFormat="1" applyFont="1" applyFill="1" applyBorder="1" applyAlignment="1" applyProtection="1">
      <alignment horizontal="center" vertical="center" wrapText="1"/>
      <protection locked="0"/>
    </xf>
    <xf numFmtId="2" fontId="42" fillId="5" borderId="44" xfId="4" applyNumberFormat="1" applyFont="1" applyFill="1" applyBorder="1" applyAlignment="1" applyProtection="1">
      <alignment vertical="center"/>
      <protection locked="0"/>
    </xf>
    <xf numFmtId="169" fontId="28" fillId="5" borderId="40" xfId="5" applyNumberFormat="1" applyFont="1" applyFill="1" applyBorder="1" applyAlignment="1">
      <alignment horizontal="center" vertical="center" wrapText="1"/>
    </xf>
    <xf numFmtId="2" fontId="28" fillId="7" borderId="53" xfId="4" applyNumberFormat="1" applyFont="1" applyFill="1" applyBorder="1" applyAlignment="1">
      <alignment vertical="center"/>
    </xf>
    <xf numFmtId="170" fontId="29" fillId="0" borderId="46" xfId="6" applyNumberFormat="1" applyFont="1" applyFill="1" applyBorder="1" applyAlignment="1" applyProtection="1">
      <alignment horizontal="center" vertical="center"/>
    </xf>
    <xf numFmtId="1" fontId="41" fillId="6" borderId="29" xfId="5" applyNumberFormat="1" applyFont="1" applyFill="1" applyBorder="1" applyAlignment="1" applyProtection="1">
      <alignment horizontal="center" vertical="center" wrapText="1"/>
      <protection locked="0"/>
    </xf>
    <xf numFmtId="171" fontId="42" fillId="5" borderId="48" xfId="12" applyNumberFormat="1" applyFont="1" applyFill="1" applyBorder="1" applyAlignment="1" applyProtection="1">
      <alignment vertical="center"/>
      <protection locked="0"/>
    </xf>
    <xf numFmtId="171" fontId="28" fillId="0" borderId="16" xfId="12" applyNumberFormat="1" applyFont="1" applyFill="1" applyBorder="1" applyAlignment="1" applyProtection="1">
      <alignment vertical="center"/>
    </xf>
    <xf numFmtId="171" fontId="29" fillId="0" borderId="30" xfId="12" applyNumberFormat="1" applyFont="1" applyFill="1" applyBorder="1" applyAlignment="1" applyProtection="1">
      <alignment vertical="center"/>
      <protection locked="0"/>
    </xf>
    <xf numFmtId="171" fontId="42" fillId="5" borderId="1" xfId="12" applyNumberFormat="1" applyFont="1" applyFill="1" applyBorder="1" applyAlignment="1" applyProtection="1">
      <alignment vertical="center"/>
      <protection locked="0"/>
    </xf>
    <xf numFmtId="166" fontId="41" fillId="6" borderId="58" xfId="4" applyNumberFormat="1" applyFont="1" applyFill="1" applyBorder="1" applyAlignment="1" applyProtection="1">
      <alignment vertical="center"/>
      <protection locked="0"/>
    </xf>
    <xf numFmtId="166" fontId="41" fillId="6" borderId="52" xfId="4" applyNumberFormat="1" applyFont="1" applyFill="1" applyBorder="1" applyAlignment="1" applyProtection="1">
      <alignment vertical="center"/>
      <protection locked="0"/>
    </xf>
    <xf numFmtId="1" fontId="41" fillId="6" borderId="58" xfId="5" applyNumberFormat="1" applyFont="1" applyFill="1" applyBorder="1" applyAlignment="1" applyProtection="1">
      <alignment horizontal="center" vertical="center" wrapText="1"/>
      <protection locked="0"/>
    </xf>
    <xf numFmtId="169" fontId="42" fillId="5" borderId="1" xfId="5" applyNumberFormat="1" applyFont="1" applyFill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24" fillId="6" borderId="19" xfId="3" applyNumberFormat="1" applyFont="1" applyFill="1" applyBorder="1" applyAlignment="1" applyProtection="1">
      <alignment horizontal="center" vertical="center" wrapText="1"/>
      <protection locked="0"/>
    </xf>
    <xf numFmtId="44" fontId="17" fillId="6" borderId="19" xfId="3" applyFont="1" applyFill="1" applyBorder="1" applyAlignment="1" applyProtection="1">
      <alignment horizontal="center" vertical="center" wrapText="1"/>
    </xf>
    <xf numFmtId="0" fontId="15" fillId="0" borderId="34" xfId="0" applyFont="1" applyBorder="1" applyAlignment="1" applyProtection="1">
      <alignment horizontal="left" vertical="center" wrapText="1"/>
      <protection locked="0"/>
    </xf>
    <xf numFmtId="10" fontId="23" fillId="5" borderId="34" xfId="1" applyNumberFormat="1" applyFont="1" applyFill="1" applyBorder="1" applyAlignment="1" applyProtection="1">
      <alignment horizontal="center" vertical="center" wrapText="1"/>
    </xf>
    <xf numFmtId="44" fontId="17" fillId="6" borderId="19" xfId="3" applyFont="1" applyFill="1" applyBorder="1" applyAlignment="1" applyProtection="1">
      <alignment horizontal="center" vertical="center" wrapText="1"/>
      <protection locked="0"/>
    </xf>
    <xf numFmtId="0" fontId="16" fillId="4" borderId="34" xfId="3" applyNumberFormat="1" applyFont="1" applyFill="1" applyBorder="1" applyAlignment="1" applyProtection="1">
      <alignment horizontal="center" vertical="center" wrapText="1"/>
      <protection locked="0"/>
    </xf>
    <xf numFmtId="44" fontId="23" fillId="4" borderId="34" xfId="3" applyFont="1" applyFill="1" applyBorder="1" applyAlignment="1" applyProtection="1">
      <alignment horizontal="center" vertical="center" wrapText="1"/>
      <protection locked="0"/>
    </xf>
    <xf numFmtId="10" fontId="17" fillId="6" borderId="19" xfId="1" applyNumberFormat="1" applyFont="1" applyFill="1" applyBorder="1" applyAlignment="1" applyProtection="1">
      <alignment horizontal="center" vertical="center" wrapText="1"/>
    </xf>
    <xf numFmtId="0" fontId="16" fillId="4" borderId="30" xfId="3" applyNumberFormat="1" applyFont="1" applyFill="1" applyBorder="1" applyAlignment="1" applyProtection="1">
      <alignment horizontal="center" vertical="center" wrapText="1"/>
      <protection locked="0"/>
    </xf>
    <xf numFmtId="44" fontId="23" fillId="4" borderId="30" xfId="3" applyFont="1" applyFill="1" applyBorder="1" applyAlignment="1" applyProtection="1">
      <alignment horizontal="center" vertical="center" wrapText="1"/>
      <protection locked="0"/>
    </xf>
    <xf numFmtId="0" fontId="16" fillId="4" borderId="1" xfId="3" applyNumberFormat="1" applyFont="1" applyFill="1" applyBorder="1" applyAlignment="1" applyProtection="1">
      <alignment horizontal="center" vertical="center" wrapText="1"/>
      <protection locked="0"/>
    </xf>
    <xf numFmtId="44" fontId="23" fillId="4" borderId="17" xfId="3" applyFont="1" applyFill="1" applyBorder="1" applyAlignment="1" applyProtection="1">
      <alignment horizontal="center" vertical="center" wrapText="1"/>
      <protection locked="0"/>
    </xf>
    <xf numFmtId="44" fontId="23" fillId="4" borderId="1" xfId="3" applyFont="1" applyFill="1" applyBorder="1" applyAlignment="1" applyProtection="1">
      <alignment horizontal="center" vertical="center" wrapText="1"/>
      <protection locked="0"/>
    </xf>
    <xf numFmtId="0" fontId="16" fillId="4" borderId="18" xfId="3" applyNumberFormat="1" applyFont="1" applyFill="1" applyBorder="1" applyAlignment="1" applyProtection="1">
      <alignment horizontal="center" vertical="center" wrapText="1"/>
      <protection locked="0"/>
    </xf>
    <xf numFmtId="44" fontId="23" fillId="4" borderId="18" xfId="3" applyFont="1" applyFill="1" applyBorder="1" applyAlignment="1" applyProtection="1">
      <alignment horizontal="center" vertical="center" wrapText="1"/>
      <protection locked="0"/>
    </xf>
    <xf numFmtId="0" fontId="0" fillId="0" borderId="7" xfId="0" applyBorder="1"/>
    <xf numFmtId="0" fontId="18" fillId="0" borderId="10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0" fontId="18" fillId="5" borderId="14" xfId="0" applyFont="1" applyFill="1" applyBorder="1" applyAlignment="1">
      <alignment vertical="center"/>
    </xf>
    <xf numFmtId="0" fontId="18" fillId="0" borderId="59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1" fillId="0" borderId="59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59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6" fillId="9" borderId="1" xfId="0" applyFont="1" applyFill="1" applyBorder="1" applyAlignment="1">
      <alignment horizontal="center" vertical="center" wrapText="1"/>
    </xf>
    <xf numFmtId="0" fontId="34" fillId="0" borderId="0" xfId="4" applyFont="1" applyAlignment="1" applyProtection="1">
      <alignment horizontal="center" vertical="center" wrapText="1"/>
      <protection locked="0"/>
    </xf>
    <xf numFmtId="167" fontId="3" fillId="0" borderId="0" xfId="4" applyNumberFormat="1" applyFont="1" applyAlignment="1" applyProtection="1">
      <alignment vertical="center"/>
      <protection locked="0"/>
    </xf>
    <xf numFmtId="0" fontId="3" fillId="0" borderId="0" xfId="4" applyFont="1" applyAlignment="1" applyProtection="1">
      <alignment vertical="center"/>
      <protection locked="0"/>
    </xf>
    <xf numFmtId="167" fontId="33" fillId="0" borderId="0" xfId="4" applyNumberFormat="1" applyFont="1" applyAlignment="1" applyProtection="1">
      <alignment vertical="center"/>
      <protection locked="0"/>
    </xf>
    <xf numFmtId="0" fontId="3" fillId="0" borderId="0" xfId="4" applyFont="1" applyAlignment="1" applyProtection="1">
      <alignment horizontal="center" vertical="center"/>
      <protection locked="0"/>
    </xf>
    <xf numFmtId="0" fontId="36" fillId="0" borderId="0" xfId="4" applyFont="1" applyAlignment="1" applyProtection="1">
      <alignment horizontal="center" vertical="center"/>
      <protection locked="0"/>
    </xf>
    <xf numFmtId="0" fontId="31" fillId="0" borderId="0" xfId="4" applyAlignment="1" applyProtection="1">
      <alignment vertical="center"/>
      <protection locked="0"/>
    </xf>
    <xf numFmtId="1" fontId="31" fillId="0" borderId="0" xfId="4" applyNumberFormat="1" applyAlignment="1" applyProtection="1">
      <alignment vertical="center"/>
      <protection locked="0"/>
    </xf>
    <xf numFmtId="0" fontId="18" fillId="0" borderId="0" xfId="0" applyFont="1"/>
    <xf numFmtId="0" fontId="32" fillId="0" borderId="0" xfId="4" applyFont="1" applyAlignment="1">
      <alignment horizontal="left"/>
    </xf>
    <xf numFmtId="0" fontId="31" fillId="0" borderId="0" xfId="4"/>
    <xf numFmtId="0" fontId="18" fillId="0" borderId="6" xfId="0" applyFont="1" applyBorder="1"/>
    <xf numFmtId="0" fontId="31" fillId="0" borderId="31" xfId="4" applyBorder="1" applyAlignment="1" applyProtection="1">
      <alignment vertical="center"/>
      <protection locked="0"/>
    </xf>
    <xf numFmtId="1" fontId="31" fillId="0" borderId="31" xfId="4" applyNumberFormat="1" applyBorder="1" applyAlignment="1" applyProtection="1">
      <alignment vertical="center"/>
      <protection locked="0"/>
    </xf>
    <xf numFmtId="168" fontId="29" fillId="0" borderId="46" xfId="6" applyNumberFormat="1" applyFont="1" applyBorder="1" applyAlignment="1" applyProtection="1">
      <alignment horizontal="right" vertical="center"/>
    </xf>
    <xf numFmtId="165" fontId="29" fillId="0" borderId="16" xfId="6" applyFont="1" applyBorder="1" applyAlignment="1" applyProtection="1">
      <alignment horizontal="left" vertical="center"/>
    </xf>
    <xf numFmtId="0" fontId="42" fillId="5" borderId="48" xfId="4" applyFont="1" applyFill="1" applyBorder="1" applyAlignment="1" applyProtection="1">
      <alignment horizontal="left" vertical="center" wrapText="1"/>
      <protection locked="0"/>
    </xf>
    <xf numFmtId="9" fontId="42" fillId="5" borderId="48" xfId="4" applyNumberFormat="1" applyFont="1" applyFill="1" applyBorder="1" applyAlignment="1" applyProtection="1">
      <alignment horizontal="right" vertical="center" wrapText="1"/>
      <protection locked="0"/>
    </xf>
    <xf numFmtId="0" fontId="42" fillId="5" borderId="49" xfId="4" applyFont="1" applyFill="1" applyBorder="1" applyAlignment="1" applyProtection="1">
      <alignment horizontal="left" vertical="center" wrapText="1"/>
      <protection locked="0"/>
    </xf>
    <xf numFmtId="9" fontId="42" fillId="5" borderId="49" xfId="4" applyNumberFormat="1" applyFont="1" applyFill="1" applyBorder="1" applyAlignment="1" applyProtection="1">
      <alignment horizontal="right" vertical="center" wrapText="1"/>
      <protection locked="0"/>
    </xf>
    <xf numFmtId="9" fontId="42" fillId="5" borderId="50" xfId="4" applyNumberFormat="1" applyFont="1" applyFill="1" applyBorder="1" applyAlignment="1" applyProtection="1">
      <alignment horizontal="right" vertical="center" wrapText="1"/>
      <protection locked="0"/>
    </xf>
    <xf numFmtId="0" fontId="41" fillId="6" borderId="28" xfId="4" applyFont="1" applyFill="1" applyBorder="1" applyAlignment="1" applyProtection="1">
      <alignment horizontal="left" vertical="center" wrapText="1"/>
      <protection locked="0"/>
    </xf>
    <xf numFmtId="0" fontId="28" fillId="7" borderId="28" xfId="4" applyFont="1" applyFill="1" applyBorder="1" applyAlignment="1">
      <alignment horizontal="left" vertical="center" wrapText="1"/>
    </xf>
    <xf numFmtId="9" fontId="28" fillId="7" borderId="28" xfId="1" applyFont="1" applyFill="1" applyBorder="1" applyAlignment="1" applyProtection="1">
      <alignment horizontal="left" vertical="center" wrapText="1"/>
    </xf>
    <xf numFmtId="0" fontId="28" fillId="7" borderId="29" xfId="4" applyFont="1" applyFill="1" applyBorder="1" applyAlignment="1">
      <alignment horizontal="left" vertical="center" wrapText="1"/>
    </xf>
    <xf numFmtId="0" fontId="38" fillId="7" borderId="33" xfId="4" applyFont="1" applyFill="1" applyBorder="1" applyAlignment="1" applyProtection="1">
      <alignment horizontal="right" vertical="center" wrapText="1"/>
      <protection locked="0"/>
    </xf>
    <xf numFmtId="0" fontId="38" fillId="10" borderId="54" xfId="4" applyFont="1" applyFill="1" applyBorder="1" applyAlignment="1" applyProtection="1">
      <alignment horizontal="right" vertical="center" wrapText="1"/>
      <protection locked="0"/>
    </xf>
    <xf numFmtId="0" fontId="38" fillId="10" borderId="16" xfId="4" applyFont="1" applyFill="1" applyBorder="1" applyAlignment="1" applyProtection="1">
      <alignment horizontal="right" vertical="center" wrapText="1"/>
      <protection locked="0"/>
    </xf>
    <xf numFmtId="0" fontId="38" fillId="10" borderId="30" xfId="4" applyFont="1" applyFill="1" applyBorder="1" applyAlignment="1" applyProtection="1">
      <alignment horizontal="right" vertical="center" wrapText="1"/>
      <protection locked="0"/>
    </xf>
    <xf numFmtId="0" fontId="33" fillId="0" borderId="0" xfId="4" applyFont="1" applyAlignment="1" applyProtection="1">
      <alignment vertical="center"/>
      <protection locked="0"/>
    </xf>
    <xf numFmtId="1" fontId="3" fillId="0" borderId="0" xfId="4" applyNumberFormat="1" applyFont="1" applyAlignment="1" applyProtection="1">
      <alignment vertical="center"/>
      <protection locked="0"/>
    </xf>
    <xf numFmtId="0" fontId="31" fillId="0" borderId="0" xfId="4" applyAlignment="1" applyProtection="1">
      <alignment horizontal="left" vertical="center"/>
      <protection locked="0"/>
    </xf>
    <xf numFmtId="1" fontId="31" fillId="0" borderId="0" xfId="4" applyNumberFormat="1" applyAlignment="1" applyProtection="1">
      <alignment horizontal="left" vertical="center"/>
      <protection locked="0"/>
    </xf>
    <xf numFmtId="0" fontId="31" fillId="0" borderId="60" xfId="4" applyBorder="1" applyAlignment="1" applyProtection="1">
      <alignment vertical="center"/>
      <protection locked="0"/>
    </xf>
    <xf numFmtId="0" fontId="0" fillId="11" borderId="61" xfId="0" applyFill="1" applyBorder="1"/>
    <xf numFmtId="0" fontId="0" fillId="0" borderId="62" xfId="0" applyBorder="1"/>
    <xf numFmtId="0" fontId="2" fillId="0" borderId="61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17" fillId="6" borderId="64" xfId="0" applyFont="1" applyFill="1" applyBorder="1" applyAlignment="1">
      <alignment horizontal="center" vertical="center" wrapText="1"/>
    </xf>
    <xf numFmtId="44" fontId="16" fillId="5" borderId="64" xfId="3" applyFont="1" applyFill="1" applyBorder="1" applyAlignment="1" applyProtection="1">
      <alignment vertical="center" wrapText="1"/>
    </xf>
    <xf numFmtId="44" fontId="24" fillId="6" borderId="64" xfId="0" applyNumberFormat="1" applyFont="1" applyFill="1" applyBorder="1" applyAlignment="1">
      <alignment horizontal="center" vertical="center" wrapText="1"/>
    </xf>
    <xf numFmtId="0" fontId="39" fillId="0" borderId="32" xfId="0" applyFont="1" applyBorder="1" applyAlignment="1">
      <alignment horizontal="center" vertical="center"/>
    </xf>
    <xf numFmtId="0" fontId="25" fillId="0" borderId="1" xfId="0" applyFont="1" applyBorder="1" applyAlignment="1">
      <alignment horizontal="right" vertical="center"/>
    </xf>
    <xf numFmtId="0" fontId="25" fillId="0" borderId="1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 wrapText="1"/>
    </xf>
    <xf numFmtId="0" fontId="0" fillId="4" borderId="61" xfId="0" applyFill="1" applyBorder="1"/>
    <xf numFmtId="0" fontId="17" fillId="6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0" fontId="9" fillId="3" borderId="60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63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28" fillId="7" borderId="39" xfId="4" applyFont="1" applyFill="1" applyBorder="1" applyAlignment="1">
      <alignment horizontal="center" vertical="center" wrapText="1"/>
    </xf>
    <xf numFmtId="0" fontId="28" fillId="7" borderId="38" xfId="4" applyFont="1" applyFill="1" applyBorder="1" applyAlignment="1">
      <alignment horizontal="center" vertical="center" wrapText="1"/>
    </xf>
    <xf numFmtId="0" fontId="28" fillId="7" borderId="40" xfId="4" applyFont="1" applyFill="1" applyBorder="1" applyAlignment="1">
      <alignment horizontal="center" vertical="center" wrapText="1"/>
    </xf>
    <xf numFmtId="0" fontId="28" fillId="0" borderId="18" xfId="4" applyFont="1" applyBorder="1" applyAlignment="1" applyProtection="1">
      <alignment horizontal="center" vertical="center" wrapText="1"/>
      <protection locked="0"/>
    </xf>
    <xf numFmtId="0" fontId="28" fillId="0" borderId="17" xfId="4" applyFont="1" applyBorder="1" applyAlignment="1" applyProtection="1">
      <alignment horizontal="center" vertical="center" wrapText="1"/>
      <protection locked="0"/>
    </xf>
    <xf numFmtId="0" fontId="45" fillId="0" borderId="0" xfId="4" applyFont="1" applyAlignment="1" applyProtection="1">
      <alignment horizontal="center" vertical="center"/>
      <protection locked="0"/>
    </xf>
    <xf numFmtId="0" fontId="23" fillId="0" borderId="0" xfId="4" applyFont="1" applyAlignment="1" applyProtection="1">
      <alignment horizontal="justify" vertical="center" wrapText="1"/>
      <protection locked="0"/>
    </xf>
    <xf numFmtId="0" fontId="40" fillId="0" borderId="32" xfId="4" applyFont="1" applyBorder="1" applyAlignment="1" applyProtection="1">
      <alignment horizontal="center" vertical="center"/>
      <protection locked="0"/>
    </xf>
    <xf numFmtId="0" fontId="50" fillId="8" borderId="1" xfId="4" applyFont="1" applyFill="1" applyBorder="1" applyAlignment="1" applyProtection="1">
      <alignment horizontal="center" vertical="center"/>
      <protection locked="0"/>
    </xf>
    <xf numFmtId="0" fontId="50" fillId="8" borderId="17" xfId="4" applyFont="1" applyFill="1" applyBorder="1" applyAlignment="1" applyProtection="1">
      <alignment horizontal="center" vertical="center"/>
      <protection locked="0"/>
    </xf>
    <xf numFmtId="0" fontId="28" fillId="7" borderId="55" xfId="4" applyFont="1" applyFill="1" applyBorder="1" applyAlignment="1">
      <alignment horizontal="center" vertical="center" wrapText="1"/>
    </xf>
    <xf numFmtId="0" fontId="28" fillId="7" borderId="56" xfId="4" applyFont="1" applyFill="1" applyBorder="1" applyAlignment="1">
      <alignment horizontal="center" vertical="center" wrapText="1"/>
    </xf>
    <xf numFmtId="0" fontId="28" fillId="7" borderId="57" xfId="4" applyFont="1" applyFill="1" applyBorder="1" applyAlignment="1">
      <alignment horizontal="center" vertical="center" wrapText="1"/>
    </xf>
    <xf numFmtId="1" fontId="28" fillId="0" borderId="18" xfId="4" applyNumberFormat="1" applyFont="1" applyBorder="1" applyAlignment="1" applyProtection="1">
      <alignment horizontal="center" vertical="center" wrapText="1"/>
      <protection locked="0"/>
    </xf>
    <xf numFmtId="1" fontId="28" fillId="0" borderId="17" xfId="4" applyNumberFormat="1" applyFont="1" applyBorder="1" applyAlignment="1" applyProtection="1">
      <alignment horizontal="center" vertical="center" wrapText="1"/>
      <protection locked="0"/>
    </xf>
    <xf numFmtId="0" fontId="28" fillId="0" borderId="35" xfId="4" applyFont="1" applyBorder="1" applyAlignment="1" applyProtection="1">
      <alignment horizontal="center" vertical="center" wrapText="1"/>
      <protection locked="0"/>
    </xf>
    <xf numFmtId="0" fontId="28" fillId="0" borderId="31" xfId="4" applyFont="1" applyBorder="1" applyAlignment="1" applyProtection="1">
      <alignment horizontal="center" vertical="center" wrapText="1"/>
      <protection locked="0"/>
    </xf>
    <xf numFmtId="0" fontId="28" fillId="0" borderId="41" xfId="4" applyFont="1" applyBorder="1" applyAlignment="1" applyProtection="1">
      <alignment horizontal="center" vertical="center" wrapText="1"/>
      <protection locked="0"/>
    </xf>
    <xf numFmtId="0" fontId="28" fillId="0" borderId="36" xfId="4" applyFont="1" applyBorder="1" applyAlignment="1" applyProtection="1">
      <alignment horizontal="center" vertical="center" wrapText="1"/>
      <protection locked="0"/>
    </xf>
    <xf numFmtId="0" fontId="28" fillId="0" borderId="32" xfId="4" applyFont="1" applyBorder="1" applyAlignment="1" applyProtection="1">
      <alignment horizontal="center" vertical="center" wrapText="1"/>
      <protection locked="0"/>
    </xf>
    <xf numFmtId="0" fontId="28" fillId="0" borderId="42" xfId="4" applyFont="1" applyBorder="1" applyAlignment="1" applyProtection="1">
      <alignment horizontal="center" vertical="center" wrapText="1"/>
      <protection locked="0"/>
    </xf>
    <xf numFmtId="0" fontId="42" fillId="5" borderId="43" xfId="4" applyFont="1" applyFill="1" applyBorder="1" applyAlignment="1" applyProtection="1">
      <alignment horizontal="left" vertical="center" wrapText="1"/>
      <protection locked="0"/>
    </xf>
    <xf numFmtId="0" fontId="42" fillId="5" borderId="37" xfId="4" applyFont="1" applyFill="1" applyBorder="1" applyAlignment="1" applyProtection="1">
      <alignment horizontal="left" vertical="center" wrapText="1"/>
      <protection locked="0"/>
    </xf>
    <xf numFmtId="0" fontId="42" fillId="5" borderId="44" xfId="4" applyFont="1" applyFill="1" applyBorder="1" applyAlignment="1" applyProtection="1">
      <alignment horizontal="left" vertical="center" wrapText="1"/>
      <protection locked="0"/>
    </xf>
    <xf numFmtId="0" fontId="41" fillId="6" borderId="39" xfId="4" applyFont="1" applyFill="1" applyBorder="1" applyAlignment="1" applyProtection="1">
      <alignment horizontal="center" vertical="center" wrapText="1"/>
      <protection locked="0"/>
    </xf>
    <xf numFmtId="0" fontId="41" fillId="6" borderId="38" xfId="4" applyFont="1" applyFill="1" applyBorder="1" applyAlignment="1" applyProtection="1">
      <alignment horizontal="center" vertical="center" wrapText="1"/>
      <protection locked="0"/>
    </xf>
    <xf numFmtId="0" fontId="41" fillId="6" borderId="40" xfId="4" applyFont="1" applyFill="1" applyBorder="1" applyAlignment="1" applyProtection="1">
      <alignment horizontal="center" vertical="center" wrapText="1"/>
      <protection locked="0"/>
    </xf>
    <xf numFmtId="0" fontId="15" fillId="7" borderId="39" xfId="4" applyFont="1" applyFill="1" applyBorder="1" applyAlignment="1">
      <alignment horizontal="left" vertical="center" wrapText="1"/>
    </xf>
    <xf numFmtId="0" fontId="15" fillId="7" borderId="38" xfId="4" applyFont="1" applyFill="1" applyBorder="1" applyAlignment="1">
      <alignment horizontal="left" vertical="center" wrapText="1"/>
    </xf>
    <xf numFmtId="0" fontId="15" fillId="7" borderId="40" xfId="4" applyFont="1" applyFill="1" applyBorder="1" applyAlignment="1">
      <alignment horizontal="left" vertical="center" wrapText="1"/>
    </xf>
    <xf numFmtId="0" fontId="38" fillId="7" borderId="45" xfId="4" applyFont="1" applyFill="1" applyBorder="1" applyAlignment="1" applyProtection="1">
      <alignment horizontal="right" vertical="center" wrapText="1"/>
      <protection locked="0"/>
    </xf>
    <xf numFmtId="0" fontId="38" fillId="7" borderId="47" xfId="4" applyFont="1" applyFill="1" applyBorder="1" applyAlignment="1" applyProtection="1">
      <alignment horizontal="right" vertical="center" wrapText="1"/>
      <protection locked="0"/>
    </xf>
    <xf numFmtId="0" fontId="38" fillId="7" borderId="46" xfId="4" applyFont="1" applyFill="1" applyBorder="1" applyAlignment="1" applyProtection="1">
      <alignment horizontal="right" vertical="center" wrapText="1"/>
      <protection locked="0"/>
    </xf>
    <xf numFmtId="0" fontId="20" fillId="0" borderId="61" xfId="0" applyFont="1" applyBorder="1" applyAlignment="1">
      <alignment horizontal="center" vertical="center"/>
    </xf>
    <xf numFmtId="0" fontId="11" fillId="5" borderId="10" xfId="0" applyFont="1" applyFill="1" applyBorder="1" applyAlignment="1" applyProtection="1">
      <alignment horizontal="left" vertical="center" wrapText="1"/>
      <protection locked="0"/>
    </xf>
    <xf numFmtId="0" fontId="11" fillId="5" borderId="14" xfId="0" applyFont="1" applyFill="1" applyBorder="1" applyAlignment="1" applyProtection="1">
      <alignment horizontal="left" vertical="center" wrapText="1"/>
      <protection locked="0"/>
    </xf>
    <xf numFmtId="0" fontId="11" fillId="5" borderId="15" xfId="0" applyFont="1" applyFill="1" applyBorder="1" applyAlignment="1" applyProtection="1">
      <alignment horizontal="left" vertical="center" wrapText="1"/>
      <protection locked="0"/>
    </xf>
    <xf numFmtId="0" fontId="11" fillId="5" borderId="11" xfId="0" applyFont="1" applyFill="1" applyBorder="1" applyAlignment="1" applyProtection="1">
      <alignment horizontal="left" vertical="center" wrapText="1"/>
      <protection locked="0"/>
    </xf>
    <xf numFmtId="0" fontId="11" fillId="5" borderId="12" xfId="0" applyFont="1" applyFill="1" applyBorder="1" applyAlignment="1" applyProtection="1">
      <alignment horizontal="left" vertical="center" wrapText="1"/>
      <protection locked="0"/>
    </xf>
    <xf numFmtId="0" fontId="11" fillId="5" borderId="13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 applyProtection="1">
      <alignment horizontal="right" vertical="center" wrapText="1"/>
      <protection locked="0"/>
    </xf>
    <xf numFmtId="0" fontId="2" fillId="0" borderId="11" xfId="0" applyFont="1" applyBorder="1" applyAlignment="1" applyProtection="1">
      <alignment horizontal="right" vertical="center" wrapText="1"/>
      <protection locked="0"/>
    </xf>
    <xf numFmtId="0" fontId="2" fillId="0" borderId="12" xfId="0" applyFont="1" applyBorder="1" applyAlignment="1" applyProtection="1">
      <alignment horizontal="right" vertical="center" wrapText="1"/>
      <protection locked="0"/>
    </xf>
    <xf numFmtId="0" fontId="2" fillId="0" borderId="13" xfId="0" applyFont="1" applyBorder="1" applyAlignment="1" applyProtection="1">
      <alignment horizontal="right" vertical="center" wrapText="1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9" fillId="2" borderId="24" xfId="0" applyFont="1" applyFill="1" applyBorder="1" applyAlignment="1" applyProtection="1">
      <alignment horizontal="center" vertical="center" wrapText="1"/>
      <protection locked="0"/>
    </xf>
    <xf numFmtId="0" fontId="9" fillId="2" borderId="25" xfId="0" applyFont="1" applyFill="1" applyBorder="1" applyAlignment="1" applyProtection="1">
      <alignment horizontal="center" vertical="center" wrapText="1"/>
      <protection locked="0"/>
    </xf>
    <xf numFmtId="0" fontId="9" fillId="2" borderId="26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49" fillId="0" borderId="0" xfId="4" applyFont="1" applyAlignment="1" applyProtection="1">
      <alignment horizontal="center" vertical="center"/>
      <protection locked="0"/>
    </xf>
    <xf numFmtId="0" fontId="52" fillId="0" borderId="14" xfId="0" applyFont="1" applyBorder="1" applyAlignment="1">
      <alignment vertical="top"/>
    </xf>
  </cellXfs>
  <cellStyles count="13">
    <cellStyle name="Euro" xfId="2" xr:uid="{00000000-0005-0000-0000-000000000000}"/>
    <cellStyle name="Euro 2" xfId="6" xr:uid="{00000000-0005-0000-0000-000001000000}"/>
    <cellStyle name="Lien hypertexte" xfId="8" builtinId="8" hidden="1"/>
    <cellStyle name="Lien hypertexte" xfId="10" builtinId="8" hidden="1"/>
    <cellStyle name="Lien hypertexte visité" xfId="9" builtinId="9" hidden="1"/>
    <cellStyle name="Lien hypertexte visité" xfId="11" builtinId="9" hidden="1"/>
    <cellStyle name="Milliers" xfId="12" builtinId="3"/>
    <cellStyle name="Monétaire" xfId="3" builtinId="4"/>
    <cellStyle name="Normal" xfId="0" builtinId="0"/>
    <cellStyle name="Normal 2" xfId="4" xr:uid="{00000000-0005-0000-0000-000008000000}"/>
    <cellStyle name="Normal 3" xfId="7" xr:uid="{00000000-0005-0000-0000-000009000000}"/>
    <cellStyle name="Pourcentage" xfId="1" builtinId="5"/>
    <cellStyle name="Pourcentage 2" xfId="5" xr:uid="{00000000-0005-0000-0000-00000C000000}"/>
  </cellStyles>
  <dxfs count="0"/>
  <tableStyles count="0" defaultTableStyle="TableStyleMedium2" defaultPivotStyle="PivotStyleLight16"/>
  <colors>
    <mruColors>
      <color rgb="FFCCFFCC"/>
      <color rgb="FFFFFFFF"/>
      <color rgb="FFFFFFCC"/>
      <color rgb="FFFFFFE1"/>
      <color rgb="FFEBFFEB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4.gi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1</xdr:row>
      <xdr:rowOff>190500</xdr:rowOff>
    </xdr:to>
    <xdr:pic>
      <xdr:nvPicPr>
        <xdr:cNvPr id="11" name="Picture 7" descr="SENGAGE_EUROPACT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8995" y="0"/>
          <a:ext cx="632111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190502</xdr:colOff>
      <xdr:row>0</xdr:row>
      <xdr:rowOff>149679</xdr:rowOff>
    </xdr:from>
    <xdr:to>
      <xdr:col>6</xdr:col>
      <xdr:colOff>197663</xdr:colOff>
      <xdr:row>0</xdr:row>
      <xdr:rowOff>1006929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51E46B0-4DA3-4064-881D-0E7EC6D13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11145" y="149679"/>
          <a:ext cx="4089304" cy="857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95252</xdr:colOff>
      <xdr:row>0</xdr:row>
      <xdr:rowOff>217715</xdr:rowOff>
    </xdr:from>
    <xdr:to>
      <xdr:col>2</xdr:col>
      <xdr:colOff>1268639</xdr:colOff>
      <xdr:row>0</xdr:row>
      <xdr:rowOff>993322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3CA22E0-0800-4D21-A2D7-D4DEC73385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3788" y="217715"/>
          <a:ext cx="3360962" cy="7756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2824500</xdr:colOff>
      <xdr:row>5</xdr:row>
      <xdr:rowOff>431897</xdr:rowOff>
    </xdr:from>
    <xdr:to>
      <xdr:col>1</xdr:col>
      <xdr:colOff>3143780</xdr:colOff>
      <xdr:row>6</xdr:row>
      <xdr:rowOff>310717</xdr:rowOff>
    </xdr:to>
    <xdr:pic>
      <xdr:nvPicPr>
        <xdr:cNvPr id="5" name="Image 4" descr="C:\Users\m.charlat\AppData\Local\Microsoft\Windows\Temporary Internet Files\Content.IE5\NNXUDJOH\attention[1].gif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8182" y="2241647"/>
          <a:ext cx="319280" cy="355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413807</xdr:colOff>
      <xdr:row>5</xdr:row>
      <xdr:rowOff>466726</xdr:rowOff>
    </xdr:from>
    <xdr:to>
      <xdr:col>5</xdr:col>
      <xdr:colOff>774362</xdr:colOff>
      <xdr:row>6</xdr:row>
      <xdr:rowOff>345546</xdr:rowOff>
    </xdr:to>
    <xdr:pic>
      <xdr:nvPicPr>
        <xdr:cNvPr id="10" name="Image 9" descr="C:\Users\m.charlat\AppData\Local\Microsoft\Windows\Temporary Internet Files\Content.IE5\NNXUDJOH\attention[1].gif">
          <a:extLst>
            <a:ext uri="{FF2B5EF4-FFF2-40B4-BE49-F238E27FC236}">
              <a16:creationId xmlns:a16="http://schemas.microsoft.com/office/drawing/2014/main" id="{ACD22A90-D247-4BE2-8118-4A229DA67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4082" y="2276476"/>
          <a:ext cx="360555" cy="355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100792</xdr:colOff>
      <xdr:row>0</xdr:row>
      <xdr:rowOff>135804</xdr:rowOff>
    </xdr:from>
    <xdr:to>
      <xdr:col>1</xdr:col>
      <xdr:colOff>2482272</xdr:colOff>
      <xdr:row>0</xdr:row>
      <xdr:rowOff>681137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764E412-6AB1-4006-BDBB-12E032D61D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474" y="135804"/>
          <a:ext cx="2381480" cy="545333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476251</xdr:colOff>
      <xdr:row>0</xdr:row>
      <xdr:rowOff>133878</xdr:rowOff>
    </xdr:from>
    <xdr:to>
      <xdr:col>7</xdr:col>
      <xdr:colOff>933451</xdr:colOff>
      <xdr:row>0</xdr:row>
      <xdr:rowOff>750327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3916D88-CF8D-434D-8160-CE2C83ED4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75451" y="133878"/>
          <a:ext cx="3009900" cy="6164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576442</xdr:colOff>
      <xdr:row>18</xdr:row>
      <xdr:rowOff>83760</xdr:rowOff>
    </xdr:from>
    <xdr:to>
      <xdr:col>2</xdr:col>
      <xdr:colOff>898897</xdr:colOff>
      <xdr:row>20</xdr:row>
      <xdr:rowOff>65768</xdr:rowOff>
    </xdr:to>
    <xdr:pic>
      <xdr:nvPicPr>
        <xdr:cNvPr id="6" name="Image 5" descr="C:\Users\m.charlat\AppData\Local\Microsoft\Windows\Temporary Internet Files\Content.IE5\NNXUDJOH\attention[1].gif">
          <a:extLst>
            <a:ext uri="{FF2B5EF4-FFF2-40B4-BE49-F238E27FC236}">
              <a16:creationId xmlns:a16="http://schemas.microsoft.com/office/drawing/2014/main" id="{64D9FECB-6C55-4841-B1E1-C709A3C59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4613" y="4776565"/>
          <a:ext cx="322455" cy="353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581638</xdr:colOff>
      <xdr:row>18</xdr:row>
      <xdr:rowOff>121657</xdr:rowOff>
    </xdr:from>
    <xdr:to>
      <xdr:col>3</xdr:col>
      <xdr:colOff>904093</xdr:colOff>
      <xdr:row>20</xdr:row>
      <xdr:rowOff>100490</xdr:rowOff>
    </xdr:to>
    <xdr:pic>
      <xdr:nvPicPr>
        <xdr:cNvPr id="11" name="Image 10" descr="C:\Users\m.charlat\AppData\Local\Microsoft\Windows\Temporary Internet Files\Content.IE5\NNXUDJOH\attention[1].gif">
          <a:extLst>
            <a:ext uri="{FF2B5EF4-FFF2-40B4-BE49-F238E27FC236}">
              <a16:creationId xmlns:a16="http://schemas.microsoft.com/office/drawing/2014/main" id="{452A07FA-268E-4B7F-A267-48E5E4F6B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5083" y="4814462"/>
          <a:ext cx="322455" cy="35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68035</xdr:colOff>
      <xdr:row>0</xdr:row>
      <xdr:rowOff>244928</xdr:rowOff>
    </xdr:from>
    <xdr:to>
      <xdr:col>1</xdr:col>
      <xdr:colOff>3428997</xdr:colOff>
      <xdr:row>1</xdr:row>
      <xdr:rowOff>10431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BD36402-4162-4EDC-B48C-822AEC6A7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8214" y="244928"/>
          <a:ext cx="3360962" cy="775607"/>
        </a:xfrm>
        <a:prstGeom prst="rect">
          <a:avLst/>
        </a:prstGeom>
      </xdr:spPr>
    </xdr:pic>
    <xdr:clientData/>
  </xdr:twoCellAnchor>
  <xdr:twoCellAnchor editAs="oneCell">
    <xdr:from>
      <xdr:col>3</xdr:col>
      <xdr:colOff>34847</xdr:colOff>
      <xdr:row>0</xdr:row>
      <xdr:rowOff>242938</xdr:rowOff>
    </xdr:from>
    <xdr:to>
      <xdr:col>5</xdr:col>
      <xdr:colOff>24706</xdr:colOff>
      <xdr:row>1</xdr:row>
      <xdr:rowOff>96434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6D9FDC9-D1D4-42A3-935D-CED048EE1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48292" y="242938"/>
          <a:ext cx="4078640" cy="8524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27"/>
  <sheetViews>
    <sheetView showGridLines="0" tabSelected="1" zoomScale="80" zoomScaleNormal="80" zoomScaleSheetLayoutView="55" zoomScalePageLayoutView="70" workbookViewId="0">
      <selection activeCell="J1" sqref="J1"/>
    </sheetView>
  </sheetViews>
  <sheetFormatPr baseColWidth="10" defaultColWidth="10.85546875" defaultRowHeight="15.75" x14ac:dyDescent="0.25"/>
  <cols>
    <col min="1" max="1" width="3.85546875" style="126" customWidth="1"/>
    <col min="2" max="2" width="32.85546875" style="127" customWidth="1"/>
    <col min="3" max="3" width="39.42578125" style="127" customWidth="1"/>
    <col min="4" max="4" width="28" style="127" customWidth="1"/>
    <col min="5" max="5" width="22.85546875" style="127" customWidth="1"/>
    <col min="6" max="6" width="38.28515625" style="127" customWidth="1"/>
    <col min="7" max="7" width="12.140625" style="127" customWidth="1"/>
    <col min="8" max="8" width="18.85546875" style="127" customWidth="1"/>
    <col min="9" max="9" width="14.140625" style="127" customWidth="1"/>
    <col min="10" max="16384" width="10.85546875" style="127"/>
  </cols>
  <sheetData>
    <row r="1" spans="1:8" s="123" customFormat="1" ht="88.5" customHeight="1" x14ac:dyDescent="0.25">
      <c r="A1" s="122"/>
      <c r="D1" s="124"/>
      <c r="E1" s="124"/>
      <c r="G1" s="125"/>
      <c r="H1" s="263" t="s">
        <v>73</v>
      </c>
    </row>
    <row r="2" spans="1:8" ht="22.5" customHeight="1" x14ac:dyDescent="0.25">
      <c r="C2" s="201"/>
      <c r="D2" s="201"/>
      <c r="E2" s="201"/>
      <c r="F2" s="201"/>
    </row>
    <row r="3" spans="1:8" ht="22.5" customHeight="1" x14ac:dyDescent="0.25">
      <c r="C3" s="128"/>
      <c r="D3" s="128"/>
      <c r="E3" s="128"/>
      <c r="F3" s="128"/>
    </row>
    <row r="4" spans="1:8" ht="33" customHeight="1" x14ac:dyDescent="0.25">
      <c r="B4" s="181" t="s">
        <v>19</v>
      </c>
      <c r="C4" s="202"/>
      <c r="D4" s="202"/>
      <c r="E4" s="202"/>
      <c r="F4" s="202"/>
      <c r="G4" s="202"/>
    </row>
    <row r="5" spans="1:8" ht="27" customHeight="1" x14ac:dyDescent="0.25">
      <c r="B5" s="181" t="s">
        <v>20</v>
      </c>
      <c r="C5" s="202"/>
      <c r="D5" s="202"/>
      <c r="E5" s="202"/>
      <c r="F5" s="202"/>
      <c r="G5" s="202"/>
    </row>
    <row r="6" spans="1:8" ht="34.5" x14ac:dyDescent="0.25">
      <c r="B6" s="182" t="s">
        <v>22</v>
      </c>
      <c r="C6" s="202"/>
      <c r="D6" s="202"/>
      <c r="E6" s="202"/>
      <c r="F6" s="202"/>
      <c r="G6" s="202"/>
    </row>
    <row r="7" spans="1:8" ht="39" customHeight="1" x14ac:dyDescent="0.25">
      <c r="B7" s="55"/>
      <c r="C7" s="137"/>
      <c r="D7" s="137"/>
      <c r="E7" s="137"/>
      <c r="F7" s="137"/>
    </row>
    <row r="8" spans="1:8" s="130" customFormat="1" ht="15" customHeight="1" x14ac:dyDescent="0.25">
      <c r="A8" s="129"/>
      <c r="E8" s="137"/>
      <c r="F8" s="137"/>
    </row>
    <row r="9" spans="1:8" s="130" customFormat="1" ht="15" customHeight="1" x14ac:dyDescent="0.25">
      <c r="A9" s="129"/>
      <c r="B9" s="192" t="s">
        <v>49</v>
      </c>
      <c r="C9" s="193"/>
      <c r="D9" s="193"/>
      <c r="E9" s="193"/>
      <c r="F9" s="193"/>
      <c r="G9" s="194"/>
    </row>
    <row r="10" spans="1:8" s="130" customFormat="1" ht="15" customHeight="1" x14ac:dyDescent="0.25">
      <c r="A10" s="129"/>
      <c r="B10" s="195"/>
      <c r="C10" s="196"/>
      <c r="D10" s="196"/>
      <c r="E10" s="196"/>
      <c r="F10" s="196"/>
      <c r="G10" s="197"/>
    </row>
    <row r="11" spans="1:8" s="130" customFormat="1" ht="15.75" customHeight="1" x14ac:dyDescent="0.25">
      <c r="A11" s="129"/>
      <c r="B11" s="198"/>
      <c r="C11" s="199"/>
      <c r="D11" s="199"/>
      <c r="E11" s="199"/>
      <c r="F11" s="199"/>
      <c r="G11" s="200"/>
    </row>
    <row r="12" spans="1:8" s="130" customFormat="1" ht="15" x14ac:dyDescent="0.25">
      <c r="A12" s="129"/>
    </row>
    <row r="13" spans="1:8" s="130" customFormat="1" ht="32.25" customHeight="1" x14ac:dyDescent="0.25">
      <c r="A13" s="129"/>
      <c r="B13" s="189" t="s">
        <v>23</v>
      </c>
      <c r="C13" s="190"/>
      <c r="D13" s="190"/>
      <c r="E13" s="190"/>
      <c r="F13" s="190"/>
      <c r="G13" s="191"/>
    </row>
    <row r="14" spans="1:8" x14ac:dyDescent="0.25">
      <c r="B14" s="131" t="s">
        <v>25</v>
      </c>
      <c r="C14" s="131"/>
      <c r="D14" s="131"/>
      <c r="E14" s="131"/>
    </row>
    <row r="16" spans="1:8" ht="16.5" customHeight="1" x14ac:dyDescent="0.25">
      <c r="A16" s="132"/>
      <c r="B16" s="133" t="s">
        <v>16</v>
      </c>
      <c r="F16" s="134"/>
      <c r="G16" s="130"/>
    </row>
    <row r="17" spans="1:7" ht="16.5" customHeight="1" x14ac:dyDescent="0.25">
      <c r="A17" s="132"/>
      <c r="B17" s="135" t="s">
        <v>3</v>
      </c>
      <c r="C17" s="136" t="s">
        <v>13</v>
      </c>
    </row>
    <row r="18" spans="1:7" x14ac:dyDescent="0.25">
      <c r="A18" s="132"/>
      <c r="B18" s="135" t="s">
        <v>3</v>
      </c>
      <c r="C18" s="136" t="s">
        <v>15</v>
      </c>
    </row>
    <row r="19" spans="1:7" ht="21" customHeight="1" x14ac:dyDescent="0.25">
      <c r="A19" s="132"/>
      <c r="B19" s="135" t="s">
        <v>3</v>
      </c>
      <c r="C19" s="136" t="s">
        <v>14</v>
      </c>
      <c r="D19" s="135"/>
      <c r="E19" s="135"/>
      <c r="F19" s="135"/>
    </row>
    <row r="20" spans="1:7" ht="21" customHeight="1" x14ac:dyDescent="0.25">
      <c r="A20" s="132"/>
      <c r="B20" s="135"/>
      <c r="C20" s="136"/>
      <c r="D20" s="135"/>
      <c r="E20" s="135"/>
      <c r="F20" s="180"/>
    </row>
    <row r="21" spans="1:7" ht="85.5" customHeight="1" x14ac:dyDescent="0.25">
      <c r="B21" s="51" t="s">
        <v>11</v>
      </c>
      <c r="C21" s="186" t="s">
        <v>47</v>
      </c>
      <c r="D21" s="186"/>
      <c r="E21" s="51" t="s">
        <v>65</v>
      </c>
      <c r="F21" s="177" t="s">
        <v>71</v>
      </c>
      <c r="G21" s="52" t="s">
        <v>17</v>
      </c>
    </row>
    <row r="22" spans="1:7" ht="39.75" customHeight="1" x14ac:dyDescent="0.25">
      <c r="B22" s="4" t="s">
        <v>9</v>
      </c>
      <c r="C22" s="187" t="s">
        <v>64</v>
      </c>
      <c r="D22" s="187"/>
      <c r="E22" s="138">
        <f>'DD Personnel'!F46</f>
        <v>0</v>
      </c>
      <c r="F22" s="178">
        <f>'DD Personnel'!H46</f>
        <v>0</v>
      </c>
      <c r="G22" s="7"/>
    </row>
    <row r="23" spans="1:7" ht="48" customHeight="1" x14ac:dyDescent="0.25">
      <c r="B23" s="4" t="s">
        <v>38</v>
      </c>
      <c r="C23" s="188" t="s">
        <v>50</v>
      </c>
      <c r="D23" s="188"/>
      <c r="E23" s="51"/>
      <c r="F23" s="178">
        <f>F22*0.4</f>
        <v>0</v>
      </c>
      <c r="G23" s="7"/>
    </row>
    <row r="24" spans="1:7" ht="48" customHeight="1" x14ac:dyDescent="0.25">
      <c r="B24" s="9" t="s">
        <v>24</v>
      </c>
      <c r="C24" s="186"/>
      <c r="D24" s="186"/>
      <c r="E24" s="51"/>
      <c r="F24" s="179">
        <f>F22+F23</f>
        <v>0</v>
      </c>
      <c r="G24" s="9"/>
    </row>
    <row r="27" spans="1:7" ht="33" customHeight="1" x14ac:dyDescent="0.25"/>
  </sheetData>
  <mergeCells count="10">
    <mergeCell ref="B9:G11"/>
    <mergeCell ref="C2:F2"/>
    <mergeCell ref="C4:G4"/>
    <mergeCell ref="C5:G5"/>
    <mergeCell ref="C6:G6"/>
    <mergeCell ref="C21:D21"/>
    <mergeCell ref="C22:D22"/>
    <mergeCell ref="C24:D24"/>
    <mergeCell ref="C23:D23"/>
    <mergeCell ref="B13:G13"/>
  </mergeCells>
  <dataValidations count="1">
    <dataValidation allowBlank="1" showInputMessage="1" showErrorMessage="1" promptTitle="FORMULE" prompt="Merci de ne pas modifier la formule inscrite dans cette cellule" sqref="F22:F24" xr:uid="{00000000-0002-0000-0000-000000000000}"/>
  </dataValidations>
  <pageMargins left="0.23622047244094491" right="0.23622047244094491" top="0.39370078740157483" bottom="0.39370078740157483" header="0.19685039370078741" footer="0.19685039370078741"/>
  <pageSetup paperSize="9" scale="68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4"/>
  </sheetPr>
  <dimension ref="A1:I69"/>
  <sheetViews>
    <sheetView showGridLines="0" showZeros="0" zoomScale="110" zoomScaleNormal="110" zoomScaleSheetLayoutView="100" workbookViewId="0">
      <selection activeCell="B28" sqref="B28:B29"/>
    </sheetView>
  </sheetViews>
  <sheetFormatPr baseColWidth="10" defaultRowHeight="12.75" x14ac:dyDescent="0.25"/>
  <cols>
    <col min="1" max="1" width="5.42578125" style="172" customWidth="1"/>
    <col min="2" max="2" width="52.140625" style="145" customWidth="1"/>
    <col min="3" max="3" width="11.7109375" style="145" customWidth="1"/>
    <col min="4" max="4" width="11.140625" style="145" customWidth="1"/>
    <col min="5" max="5" width="10.85546875" style="145" customWidth="1"/>
    <col min="6" max="6" width="22" style="145" customWidth="1"/>
    <col min="7" max="7" width="14.5703125" style="146" customWidth="1"/>
    <col min="8" max="8" width="15.5703125" style="145" customWidth="1"/>
    <col min="9" max="9" width="2.140625" style="145" customWidth="1"/>
    <col min="10" max="236" width="10.85546875" style="145"/>
    <col min="237" max="237" width="5.42578125" style="145" customWidth="1"/>
    <col min="238" max="238" width="35.85546875" style="145" customWidth="1"/>
    <col min="239" max="239" width="18" style="145" customWidth="1"/>
    <col min="240" max="241" width="11.140625" style="145" customWidth="1"/>
    <col min="242" max="242" width="17" style="145" customWidth="1"/>
    <col min="243" max="243" width="20.42578125" style="145" customWidth="1"/>
    <col min="244" max="244" width="11.140625" style="145" bestFit="1" customWidth="1"/>
    <col min="245" max="245" width="2.140625" style="145" customWidth="1"/>
    <col min="246" max="492" width="10.85546875" style="145"/>
    <col min="493" max="493" width="5.42578125" style="145" customWidth="1"/>
    <col min="494" max="494" width="35.85546875" style="145" customWidth="1"/>
    <col min="495" max="495" width="18" style="145" customWidth="1"/>
    <col min="496" max="497" width="11.140625" style="145" customWidth="1"/>
    <col min="498" max="498" width="17" style="145" customWidth="1"/>
    <col min="499" max="499" width="20.42578125" style="145" customWidth="1"/>
    <col min="500" max="500" width="11.140625" style="145" bestFit="1" customWidth="1"/>
    <col min="501" max="501" width="2.140625" style="145" customWidth="1"/>
    <col min="502" max="748" width="10.85546875" style="145"/>
    <col min="749" max="749" width="5.42578125" style="145" customWidth="1"/>
    <col min="750" max="750" width="35.85546875" style="145" customWidth="1"/>
    <col min="751" max="751" width="18" style="145" customWidth="1"/>
    <col min="752" max="753" width="11.140625" style="145" customWidth="1"/>
    <col min="754" max="754" width="17" style="145" customWidth="1"/>
    <col min="755" max="755" width="20.42578125" style="145" customWidth="1"/>
    <col min="756" max="756" width="11.140625" style="145" bestFit="1" customWidth="1"/>
    <col min="757" max="757" width="2.140625" style="145" customWidth="1"/>
    <col min="758" max="1004" width="10.85546875" style="145"/>
    <col min="1005" max="1005" width="5.42578125" style="145" customWidth="1"/>
    <col min="1006" max="1006" width="35.85546875" style="145" customWidth="1"/>
    <col min="1007" max="1007" width="18" style="145" customWidth="1"/>
    <col min="1008" max="1009" width="11.140625" style="145" customWidth="1"/>
    <col min="1010" max="1010" width="17" style="145" customWidth="1"/>
    <col min="1011" max="1011" width="20.42578125" style="145" customWidth="1"/>
    <col min="1012" max="1012" width="11.140625" style="145" bestFit="1" customWidth="1"/>
    <col min="1013" max="1013" width="2.140625" style="145" customWidth="1"/>
    <col min="1014" max="1260" width="10.85546875" style="145"/>
    <col min="1261" max="1261" width="5.42578125" style="145" customWidth="1"/>
    <col min="1262" max="1262" width="35.85546875" style="145" customWidth="1"/>
    <col min="1263" max="1263" width="18" style="145" customWidth="1"/>
    <col min="1264" max="1265" width="11.140625" style="145" customWidth="1"/>
    <col min="1266" max="1266" width="17" style="145" customWidth="1"/>
    <col min="1267" max="1267" width="20.42578125" style="145" customWidth="1"/>
    <col min="1268" max="1268" width="11.140625" style="145" bestFit="1" customWidth="1"/>
    <col min="1269" max="1269" width="2.140625" style="145" customWidth="1"/>
    <col min="1270" max="1516" width="10.85546875" style="145"/>
    <col min="1517" max="1517" width="5.42578125" style="145" customWidth="1"/>
    <col min="1518" max="1518" width="35.85546875" style="145" customWidth="1"/>
    <col min="1519" max="1519" width="18" style="145" customWidth="1"/>
    <col min="1520" max="1521" width="11.140625" style="145" customWidth="1"/>
    <col min="1522" max="1522" width="17" style="145" customWidth="1"/>
    <col min="1523" max="1523" width="20.42578125" style="145" customWidth="1"/>
    <col min="1524" max="1524" width="11.140625" style="145" bestFit="1" customWidth="1"/>
    <col min="1525" max="1525" width="2.140625" style="145" customWidth="1"/>
    <col min="1526" max="1772" width="10.85546875" style="145"/>
    <col min="1773" max="1773" width="5.42578125" style="145" customWidth="1"/>
    <col min="1774" max="1774" width="35.85546875" style="145" customWidth="1"/>
    <col min="1775" max="1775" width="18" style="145" customWidth="1"/>
    <col min="1776" max="1777" width="11.140625" style="145" customWidth="1"/>
    <col min="1778" max="1778" width="17" style="145" customWidth="1"/>
    <col min="1779" max="1779" width="20.42578125" style="145" customWidth="1"/>
    <col min="1780" max="1780" width="11.140625" style="145" bestFit="1" customWidth="1"/>
    <col min="1781" max="1781" width="2.140625" style="145" customWidth="1"/>
    <col min="1782" max="2028" width="10.85546875" style="145"/>
    <col min="2029" max="2029" width="5.42578125" style="145" customWidth="1"/>
    <col min="2030" max="2030" width="35.85546875" style="145" customWidth="1"/>
    <col min="2031" max="2031" width="18" style="145" customWidth="1"/>
    <col min="2032" max="2033" width="11.140625" style="145" customWidth="1"/>
    <col min="2034" max="2034" width="17" style="145" customWidth="1"/>
    <col min="2035" max="2035" width="20.42578125" style="145" customWidth="1"/>
    <col min="2036" max="2036" width="11.140625" style="145" bestFit="1" customWidth="1"/>
    <col min="2037" max="2037" width="2.140625" style="145" customWidth="1"/>
    <col min="2038" max="2284" width="10.85546875" style="145"/>
    <col min="2285" max="2285" width="5.42578125" style="145" customWidth="1"/>
    <col min="2286" max="2286" width="35.85546875" style="145" customWidth="1"/>
    <col min="2287" max="2287" width="18" style="145" customWidth="1"/>
    <col min="2288" max="2289" width="11.140625" style="145" customWidth="1"/>
    <col min="2290" max="2290" width="17" style="145" customWidth="1"/>
    <col min="2291" max="2291" width="20.42578125" style="145" customWidth="1"/>
    <col min="2292" max="2292" width="11.140625" style="145" bestFit="1" customWidth="1"/>
    <col min="2293" max="2293" width="2.140625" style="145" customWidth="1"/>
    <col min="2294" max="2540" width="10.85546875" style="145"/>
    <col min="2541" max="2541" width="5.42578125" style="145" customWidth="1"/>
    <col min="2542" max="2542" width="35.85546875" style="145" customWidth="1"/>
    <col min="2543" max="2543" width="18" style="145" customWidth="1"/>
    <col min="2544" max="2545" width="11.140625" style="145" customWidth="1"/>
    <col min="2546" max="2546" width="17" style="145" customWidth="1"/>
    <col min="2547" max="2547" width="20.42578125" style="145" customWidth="1"/>
    <col min="2548" max="2548" width="11.140625" style="145" bestFit="1" customWidth="1"/>
    <col min="2549" max="2549" width="2.140625" style="145" customWidth="1"/>
    <col min="2550" max="2796" width="10.85546875" style="145"/>
    <col min="2797" max="2797" width="5.42578125" style="145" customWidth="1"/>
    <col min="2798" max="2798" width="35.85546875" style="145" customWidth="1"/>
    <col min="2799" max="2799" width="18" style="145" customWidth="1"/>
    <col min="2800" max="2801" width="11.140625" style="145" customWidth="1"/>
    <col min="2802" max="2802" width="17" style="145" customWidth="1"/>
    <col min="2803" max="2803" width="20.42578125" style="145" customWidth="1"/>
    <col min="2804" max="2804" width="11.140625" style="145" bestFit="1" customWidth="1"/>
    <col min="2805" max="2805" width="2.140625" style="145" customWidth="1"/>
    <col min="2806" max="3052" width="10.85546875" style="145"/>
    <col min="3053" max="3053" width="5.42578125" style="145" customWidth="1"/>
    <col min="3054" max="3054" width="35.85546875" style="145" customWidth="1"/>
    <col min="3055" max="3055" width="18" style="145" customWidth="1"/>
    <col min="3056" max="3057" width="11.140625" style="145" customWidth="1"/>
    <col min="3058" max="3058" width="17" style="145" customWidth="1"/>
    <col min="3059" max="3059" width="20.42578125" style="145" customWidth="1"/>
    <col min="3060" max="3060" width="11.140625" style="145" bestFit="1" customWidth="1"/>
    <col min="3061" max="3061" width="2.140625" style="145" customWidth="1"/>
    <col min="3062" max="3308" width="10.85546875" style="145"/>
    <col min="3309" max="3309" width="5.42578125" style="145" customWidth="1"/>
    <col min="3310" max="3310" width="35.85546875" style="145" customWidth="1"/>
    <col min="3311" max="3311" width="18" style="145" customWidth="1"/>
    <col min="3312" max="3313" width="11.140625" style="145" customWidth="1"/>
    <col min="3314" max="3314" width="17" style="145" customWidth="1"/>
    <col min="3315" max="3315" width="20.42578125" style="145" customWidth="1"/>
    <col min="3316" max="3316" width="11.140625" style="145" bestFit="1" customWidth="1"/>
    <col min="3317" max="3317" width="2.140625" style="145" customWidth="1"/>
    <col min="3318" max="3564" width="10.85546875" style="145"/>
    <col min="3565" max="3565" width="5.42578125" style="145" customWidth="1"/>
    <col min="3566" max="3566" width="35.85546875" style="145" customWidth="1"/>
    <col min="3567" max="3567" width="18" style="145" customWidth="1"/>
    <col min="3568" max="3569" width="11.140625" style="145" customWidth="1"/>
    <col min="3570" max="3570" width="17" style="145" customWidth="1"/>
    <col min="3571" max="3571" width="20.42578125" style="145" customWidth="1"/>
    <col min="3572" max="3572" width="11.140625" style="145" bestFit="1" customWidth="1"/>
    <col min="3573" max="3573" width="2.140625" style="145" customWidth="1"/>
    <col min="3574" max="3820" width="10.85546875" style="145"/>
    <col min="3821" max="3821" width="5.42578125" style="145" customWidth="1"/>
    <col min="3822" max="3822" width="35.85546875" style="145" customWidth="1"/>
    <col min="3823" max="3823" width="18" style="145" customWidth="1"/>
    <col min="3824" max="3825" width="11.140625" style="145" customWidth="1"/>
    <col min="3826" max="3826" width="17" style="145" customWidth="1"/>
    <col min="3827" max="3827" width="20.42578125" style="145" customWidth="1"/>
    <col min="3828" max="3828" width="11.140625" style="145" bestFit="1" customWidth="1"/>
    <col min="3829" max="3829" width="2.140625" style="145" customWidth="1"/>
    <col min="3830" max="4076" width="10.85546875" style="145"/>
    <col min="4077" max="4077" width="5.42578125" style="145" customWidth="1"/>
    <col min="4078" max="4078" width="35.85546875" style="145" customWidth="1"/>
    <col min="4079" max="4079" width="18" style="145" customWidth="1"/>
    <col min="4080" max="4081" width="11.140625" style="145" customWidth="1"/>
    <col min="4082" max="4082" width="17" style="145" customWidth="1"/>
    <col min="4083" max="4083" width="20.42578125" style="145" customWidth="1"/>
    <col min="4084" max="4084" width="11.140625" style="145" bestFit="1" customWidth="1"/>
    <col min="4085" max="4085" width="2.140625" style="145" customWidth="1"/>
    <col min="4086" max="4332" width="10.85546875" style="145"/>
    <col min="4333" max="4333" width="5.42578125" style="145" customWidth="1"/>
    <col min="4334" max="4334" width="35.85546875" style="145" customWidth="1"/>
    <col min="4335" max="4335" width="18" style="145" customWidth="1"/>
    <col min="4336" max="4337" width="11.140625" style="145" customWidth="1"/>
    <col min="4338" max="4338" width="17" style="145" customWidth="1"/>
    <col min="4339" max="4339" width="20.42578125" style="145" customWidth="1"/>
    <col min="4340" max="4340" width="11.140625" style="145" bestFit="1" customWidth="1"/>
    <col min="4341" max="4341" width="2.140625" style="145" customWidth="1"/>
    <col min="4342" max="4588" width="10.85546875" style="145"/>
    <col min="4589" max="4589" width="5.42578125" style="145" customWidth="1"/>
    <col min="4590" max="4590" width="35.85546875" style="145" customWidth="1"/>
    <col min="4591" max="4591" width="18" style="145" customWidth="1"/>
    <col min="4592" max="4593" width="11.140625" style="145" customWidth="1"/>
    <col min="4594" max="4594" width="17" style="145" customWidth="1"/>
    <col min="4595" max="4595" width="20.42578125" style="145" customWidth="1"/>
    <col min="4596" max="4596" width="11.140625" style="145" bestFit="1" customWidth="1"/>
    <col min="4597" max="4597" width="2.140625" style="145" customWidth="1"/>
    <col min="4598" max="4844" width="10.85546875" style="145"/>
    <col min="4845" max="4845" width="5.42578125" style="145" customWidth="1"/>
    <col min="4846" max="4846" width="35.85546875" style="145" customWidth="1"/>
    <col min="4847" max="4847" width="18" style="145" customWidth="1"/>
    <col min="4848" max="4849" width="11.140625" style="145" customWidth="1"/>
    <col min="4850" max="4850" width="17" style="145" customWidth="1"/>
    <col min="4851" max="4851" width="20.42578125" style="145" customWidth="1"/>
    <col min="4852" max="4852" width="11.140625" style="145" bestFit="1" customWidth="1"/>
    <col min="4853" max="4853" width="2.140625" style="145" customWidth="1"/>
    <col min="4854" max="5100" width="10.85546875" style="145"/>
    <col min="5101" max="5101" width="5.42578125" style="145" customWidth="1"/>
    <col min="5102" max="5102" width="35.85546875" style="145" customWidth="1"/>
    <col min="5103" max="5103" width="18" style="145" customWidth="1"/>
    <col min="5104" max="5105" width="11.140625" style="145" customWidth="1"/>
    <col min="5106" max="5106" width="17" style="145" customWidth="1"/>
    <col min="5107" max="5107" width="20.42578125" style="145" customWidth="1"/>
    <col min="5108" max="5108" width="11.140625" style="145" bestFit="1" customWidth="1"/>
    <col min="5109" max="5109" width="2.140625" style="145" customWidth="1"/>
    <col min="5110" max="5356" width="10.85546875" style="145"/>
    <col min="5357" max="5357" width="5.42578125" style="145" customWidth="1"/>
    <col min="5358" max="5358" width="35.85546875" style="145" customWidth="1"/>
    <col min="5359" max="5359" width="18" style="145" customWidth="1"/>
    <col min="5360" max="5361" width="11.140625" style="145" customWidth="1"/>
    <col min="5362" max="5362" width="17" style="145" customWidth="1"/>
    <col min="5363" max="5363" width="20.42578125" style="145" customWidth="1"/>
    <col min="5364" max="5364" width="11.140625" style="145" bestFit="1" customWidth="1"/>
    <col min="5365" max="5365" width="2.140625" style="145" customWidth="1"/>
    <col min="5366" max="5612" width="10.85546875" style="145"/>
    <col min="5613" max="5613" width="5.42578125" style="145" customWidth="1"/>
    <col min="5614" max="5614" width="35.85546875" style="145" customWidth="1"/>
    <col min="5615" max="5615" width="18" style="145" customWidth="1"/>
    <col min="5616" max="5617" width="11.140625" style="145" customWidth="1"/>
    <col min="5618" max="5618" width="17" style="145" customWidth="1"/>
    <col min="5619" max="5619" width="20.42578125" style="145" customWidth="1"/>
    <col min="5620" max="5620" width="11.140625" style="145" bestFit="1" customWidth="1"/>
    <col min="5621" max="5621" width="2.140625" style="145" customWidth="1"/>
    <col min="5622" max="5868" width="10.85546875" style="145"/>
    <col min="5869" max="5869" width="5.42578125" style="145" customWidth="1"/>
    <col min="5870" max="5870" width="35.85546875" style="145" customWidth="1"/>
    <col min="5871" max="5871" width="18" style="145" customWidth="1"/>
    <col min="5872" max="5873" width="11.140625" style="145" customWidth="1"/>
    <col min="5874" max="5874" width="17" style="145" customWidth="1"/>
    <col min="5875" max="5875" width="20.42578125" style="145" customWidth="1"/>
    <col min="5876" max="5876" width="11.140625" style="145" bestFit="1" customWidth="1"/>
    <col min="5877" max="5877" width="2.140625" style="145" customWidth="1"/>
    <col min="5878" max="6124" width="10.85546875" style="145"/>
    <col min="6125" max="6125" width="5.42578125" style="145" customWidth="1"/>
    <col min="6126" max="6126" width="35.85546875" style="145" customWidth="1"/>
    <col min="6127" max="6127" width="18" style="145" customWidth="1"/>
    <col min="6128" max="6129" width="11.140625" style="145" customWidth="1"/>
    <col min="6130" max="6130" width="17" style="145" customWidth="1"/>
    <col min="6131" max="6131" width="20.42578125" style="145" customWidth="1"/>
    <col min="6132" max="6132" width="11.140625" style="145" bestFit="1" customWidth="1"/>
    <col min="6133" max="6133" width="2.140625" style="145" customWidth="1"/>
    <col min="6134" max="6380" width="10.85546875" style="145"/>
    <col min="6381" max="6381" width="5.42578125" style="145" customWidth="1"/>
    <col min="6382" max="6382" width="35.85546875" style="145" customWidth="1"/>
    <col min="6383" max="6383" width="18" style="145" customWidth="1"/>
    <col min="6384" max="6385" width="11.140625" style="145" customWidth="1"/>
    <col min="6386" max="6386" width="17" style="145" customWidth="1"/>
    <col min="6387" max="6387" width="20.42578125" style="145" customWidth="1"/>
    <col min="6388" max="6388" width="11.140625" style="145" bestFit="1" customWidth="1"/>
    <col min="6389" max="6389" width="2.140625" style="145" customWidth="1"/>
    <col min="6390" max="6636" width="10.85546875" style="145"/>
    <col min="6637" max="6637" width="5.42578125" style="145" customWidth="1"/>
    <col min="6638" max="6638" width="35.85546875" style="145" customWidth="1"/>
    <col min="6639" max="6639" width="18" style="145" customWidth="1"/>
    <col min="6640" max="6641" width="11.140625" style="145" customWidth="1"/>
    <col min="6642" max="6642" width="17" style="145" customWidth="1"/>
    <col min="6643" max="6643" width="20.42578125" style="145" customWidth="1"/>
    <col min="6644" max="6644" width="11.140625" style="145" bestFit="1" customWidth="1"/>
    <col min="6645" max="6645" width="2.140625" style="145" customWidth="1"/>
    <col min="6646" max="6892" width="10.85546875" style="145"/>
    <col min="6893" max="6893" width="5.42578125" style="145" customWidth="1"/>
    <col min="6894" max="6894" width="35.85546875" style="145" customWidth="1"/>
    <col min="6895" max="6895" width="18" style="145" customWidth="1"/>
    <col min="6896" max="6897" width="11.140625" style="145" customWidth="1"/>
    <col min="6898" max="6898" width="17" style="145" customWidth="1"/>
    <col min="6899" max="6899" width="20.42578125" style="145" customWidth="1"/>
    <col min="6900" max="6900" width="11.140625" style="145" bestFit="1" customWidth="1"/>
    <col min="6901" max="6901" width="2.140625" style="145" customWidth="1"/>
    <col min="6902" max="7148" width="10.85546875" style="145"/>
    <col min="7149" max="7149" width="5.42578125" style="145" customWidth="1"/>
    <col min="7150" max="7150" width="35.85546875" style="145" customWidth="1"/>
    <col min="7151" max="7151" width="18" style="145" customWidth="1"/>
    <col min="7152" max="7153" width="11.140625" style="145" customWidth="1"/>
    <col min="7154" max="7154" width="17" style="145" customWidth="1"/>
    <col min="7155" max="7155" width="20.42578125" style="145" customWidth="1"/>
    <col min="7156" max="7156" width="11.140625" style="145" bestFit="1" customWidth="1"/>
    <col min="7157" max="7157" width="2.140625" style="145" customWidth="1"/>
    <col min="7158" max="7404" width="10.85546875" style="145"/>
    <col min="7405" max="7405" width="5.42578125" style="145" customWidth="1"/>
    <col min="7406" max="7406" width="35.85546875" style="145" customWidth="1"/>
    <col min="7407" max="7407" width="18" style="145" customWidth="1"/>
    <col min="7408" max="7409" width="11.140625" style="145" customWidth="1"/>
    <col min="7410" max="7410" width="17" style="145" customWidth="1"/>
    <col min="7411" max="7411" width="20.42578125" style="145" customWidth="1"/>
    <col min="7412" max="7412" width="11.140625" style="145" bestFit="1" customWidth="1"/>
    <col min="7413" max="7413" width="2.140625" style="145" customWidth="1"/>
    <col min="7414" max="7660" width="10.85546875" style="145"/>
    <col min="7661" max="7661" width="5.42578125" style="145" customWidth="1"/>
    <col min="7662" max="7662" width="35.85546875" style="145" customWidth="1"/>
    <col min="7663" max="7663" width="18" style="145" customWidth="1"/>
    <col min="7664" max="7665" width="11.140625" style="145" customWidth="1"/>
    <col min="7666" max="7666" width="17" style="145" customWidth="1"/>
    <col min="7667" max="7667" width="20.42578125" style="145" customWidth="1"/>
    <col min="7668" max="7668" width="11.140625" style="145" bestFit="1" customWidth="1"/>
    <col min="7669" max="7669" width="2.140625" style="145" customWidth="1"/>
    <col min="7670" max="7916" width="10.85546875" style="145"/>
    <col min="7917" max="7917" width="5.42578125" style="145" customWidth="1"/>
    <col min="7918" max="7918" width="35.85546875" style="145" customWidth="1"/>
    <col min="7919" max="7919" width="18" style="145" customWidth="1"/>
    <col min="7920" max="7921" width="11.140625" style="145" customWidth="1"/>
    <col min="7922" max="7922" width="17" style="145" customWidth="1"/>
    <col min="7923" max="7923" width="20.42578125" style="145" customWidth="1"/>
    <col min="7924" max="7924" width="11.140625" style="145" bestFit="1" customWidth="1"/>
    <col min="7925" max="7925" width="2.140625" style="145" customWidth="1"/>
    <col min="7926" max="8172" width="10.85546875" style="145"/>
    <col min="8173" max="8173" width="5.42578125" style="145" customWidth="1"/>
    <col min="8174" max="8174" width="35.85546875" style="145" customWidth="1"/>
    <col min="8175" max="8175" width="18" style="145" customWidth="1"/>
    <col min="8176" max="8177" width="11.140625" style="145" customWidth="1"/>
    <col min="8178" max="8178" width="17" style="145" customWidth="1"/>
    <col min="8179" max="8179" width="20.42578125" style="145" customWidth="1"/>
    <col min="8180" max="8180" width="11.140625" style="145" bestFit="1" customWidth="1"/>
    <col min="8181" max="8181" width="2.140625" style="145" customWidth="1"/>
    <col min="8182" max="8428" width="10.85546875" style="145"/>
    <col min="8429" max="8429" width="5.42578125" style="145" customWidth="1"/>
    <col min="8430" max="8430" width="35.85546875" style="145" customWidth="1"/>
    <col min="8431" max="8431" width="18" style="145" customWidth="1"/>
    <col min="8432" max="8433" width="11.140625" style="145" customWidth="1"/>
    <col min="8434" max="8434" width="17" style="145" customWidth="1"/>
    <col min="8435" max="8435" width="20.42578125" style="145" customWidth="1"/>
    <col min="8436" max="8436" width="11.140625" style="145" bestFit="1" customWidth="1"/>
    <col min="8437" max="8437" width="2.140625" style="145" customWidth="1"/>
    <col min="8438" max="8684" width="10.85546875" style="145"/>
    <col min="8685" max="8685" width="5.42578125" style="145" customWidth="1"/>
    <col min="8686" max="8686" width="35.85546875" style="145" customWidth="1"/>
    <col min="8687" max="8687" width="18" style="145" customWidth="1"/>
    <col min="8688" max="8689" width="11.140625" style="145" customWidth="1"/>
    <col min="8690" max="8690" width="17" style="145" customWidth="1"/>
    <col min="8691" max="8691" width="20.42578125" style="145" customWidth="1"/>
    <col min="8692" max="8692" width="11.140625" style="145" bestFit="1" customWidth="1"/>
    <col min="8693" max="8693" width="2.140625" style="145" customWidth="1"/>
    <col min="8694" max="8940" width="10.85546875" style="145"/>
    <col min="8941" max="8941" width="5.42578125" style="145" customWidth="1"/>
    <col min="8942" max="8942" width="35.85546875" style="145" customWidth="1"/>
    <col min="8943" max="8943" width="18" style="145" customWidth="1"/>
    <col min="8944" max="8945" width="11.140625" style="145" customWidth="1"/>
    <col min="8946" max="8946" width="17" style="145" customWidth="1"/>
    <col min="8947" max="8947" width="20.42578125" style="145" customWidth="1"/>
    <col min="8948" max="8948" width="11.140625" style="145" bestFit="1" customWidth="1"/>
    <col min="8949" max="8949" width="2.140625" style="145" customWidth="1"/>
    <col min="8950" max="9196" width="10.85546875" style="145"/>
    <col min="9197" max="9197" width="5.42578125" style="145" customWidth="1"/>
    <col min="9198" max="9198" width="35.85546875" style="145" customWidth="1"/>
    <col min="9199" max="9199" width="18" style="145" customWidth="1"/>
    <col min="9200" max="9201" width="11.140625" style="145" customWidth="1"/>
    <col min="9202" max="9202" width="17" style="145" customWidth="1"/>
    <col min="9203" max="9203" width="20.42578125" style="145" customWidth="1"/>
    <col min="9204" max="9204" width="11.140625" style="145" bestFit="1" customWidth="1"/>
    <col min="9205" max="9205" width="2.140625" style="145" customWidth="1"/>
    <col min="9206" max="9452" width="10.85546875" style="145"/>
    <col min="9453" max="9453" width="5.42578125" style="145" customWidth="1"/>
    <col min="9454" max="9454" width="35.85546875" style="145" customWidth="1"/>
    <col min="9455" max="9455" width="18" style="145" customWidth="1"/>
    <col min="9456" max="9457" width="11.140625" style="145" customWidth="1"/>
    <col min="9458" max="9458" width="17" style="145" customWidth="1"/>
    <col min="9459" max="9459" width="20.42578125" style="145" customWidth="1"/>
    <col min="9460" max="9460" width="11.140625" style="145" bestFit="1" customWidth="1"/>
    <col min="9461" max="9461" width="2.140625" style="145" customWidth="1"/>
    <col min="9462" max="9708" width="10.85546875" style="145"/>
    <col min="9709" max="9709" width="5.42578125" style="145" customWidth="1"/>
    <col min="9710" max="9710" width="35.85546875" style="145" customWidth="1"/>
    <col min="9711" max="9711" width="18" style="145" customWidth="1"/>
    <col min="9712" max="9713" width="11.140625" style="145" customWidth="1"/>
    <col min="9714" max="9714" width="17" style="145" customWidth="1"/>
    <col min="9715" max="9715" width="20.42578125" style="145" customWidth="1"/>
    <col min="9716" max="9716" width="11.140625" style="145" bestFit="1" customWidth="1"/>
    <col min="9717" max="9717" width="2.140625" style="145" customWidth="1"/>
    <col min="9718" max="9964" width="10.85546875" style="145"/>
    <col min="9965" max="9965" width="5.42578125" style="145" customWidth="1"/>
    <col min="9966" max="9966" width="35.85546875" style="145" customWidth="1"/>
    <col min="9967" max="9967" width="18" style="145" customWidth="1"/>
    <col min="9968" max="9969" width="11.140625" style="145" customWidth="1"/>
    <col min="9970" max="9970" width="17" style="145" customWidth="1"/>
    <col min="9971" max="9971" width="20.42578125" style="145" customWidth="1"/>
    <col min="9972" max="9972" width="11.140625" style="145" bestFit="1" customWidth="1"/>
    <col min="9973" max="9973" width="2.140625" style="145" customWidth="1"/>
    <col min="9974" max="10220" width="10.85546875" style="145"/>
    <col min="10221" max="10221" width="5.42578125" style="145" customWidth="1"/>
    <col min="10222" max="10222" width="35.85546875" style="145" customWidth="1"/>
    <col min="10223" max="10223" width="18" style="145" customWidth="1"/>
    <col min="10224" max="10225" width="11.140625" style="145" customWidth="1"/>
    <col min="10226" max="10226" width="17" style="145" customWidth="1"/>
    <col min="10227" max="10227" width="20.42578125" style="145" customWidth="1"/>
    <col min="10228" max="10228" width="11.140625" style="145" bestFit="1" customWidth="1"/>
    <col min="10229" max="10229" width="2.140625" style="145" customWidth="1"/>
    <col min="10230" max="10476" width="10.85546875" style="145"/>
    <col min="10477" max="10477" width="5.42578125" style="145" customWidth="1"/>
    <col min="10478" max="10478" width="35.85546875" style="145" customWidth="1"/>
    <col min="10479" max="10479" width="18" style="145" customWidth="1"/>
    <col min="10480" max="10481" width="11.140625" style="145" customWidth="1"/>
    <col min="10482" max="10482" width="17" style="145" customWidth="1"/>
    <col min="10483" max="10483" width="20.42578125" style="145" customWidth="1"/>
    <col min="10484" max="10484" width="11.140625" style="145" bestFit="1" customWidth="1"/>
    <col min="10485" max="10485" width="2.140625" style="145" customWidth="1"/>
    <col min="10486" max="10732" width="10.85546875" style="145"/>
    <col min="10733" max="10733" width="5.42578125" style="145" customWidth="1"/>
    <col min="10734" max="10734" width="35.85546875" style="145" customWidth="1"/>
    <col min="10735" max="10735" width="18" style="145" customWidth="1"/>
    <col min="10736" max="10737" width="11.140625" style="145" customWidth="1"/>
    <col min="10738" max="10738" width="17" style="145" customWidth="1"/>
    <col min="10739" max="10739" width="20.42578125" style="145" customWidth="1"/>
    <col min="10740" max="10740" width="11.140625" style="145" bestFit="1" customWidth="1"/>
    <col min="10741" max="10741" width="2.140625" style="145" customWidth="1"/>
    <col min="10742" max="10988" width="10.85546875" style="145"/>
    <col min="10989" max="10989" width="5.42578125" style="145" customWidth="1"/>
    <col min="10990" max="10990" width="35.85546875" style="145" customWidth="1"/>
    <col min="10991" max="10991" width="18" style="145" customWidth="1"/>
    <col min="10992" max="10993" width="11.140625" style="145" customWidth="1"/>
    <col min="10994" max="10994" width="17" style="145" customWidth="1"/>
    <col min="10995" max="10995" width="20.42578125" style="145" customWidth="1"/>
    <col min="10996" max="10996" width="11.140625" style="145" bestFit="1" customWidth="1"/>
    <col min="10997" max="10997" width="2.140625" style="145" customWidth="1"/>
    <col min="10998" max="11244" width="10.85546875" style="145"/>
    <col min="11245" max="11245" width="5.42578125" style="145" customWidth="1"/>
    <col min="11246" max="11246" width="35.85546875" style="145" customWidth="1"/>
    <col min="11247" max="11247" width="18" style="145" customWidth="1"/>
    <col min="11248" max="11249" width="11.140625" style="145" customWidth="1"/>
    <col min="11250" max="11250" width="17" style="145" customWidth="1"/>
    <col min="11251" max="11251" width="20.42578125" style="145" customWidth="1"/>
    <col min="11252" max="11252" width="11.140625" style="145" bestFit="1" customWidth="1"/>
    <col min="11253" max="11253" width="2.140625" style="145" customWidth="1"/>
    <col min="11254" max="11500" width="10.85546875" style="145"/>
    <col min="11501" max="11501" width="5.42578125" style="145" customWidth="1"/>
    <col min="11502" max="11502" width="35.85546875" style="145" customWidth="1"/>
    <col min="11503" max="11503" width="18" style="145" customWidth="1"/>
    <col min="11504" max="11505" width="11.140625" style="145" customWidth="1"/>
    <col min="11506" max="11506" width="17" style="145" customWidth="1"/>
    <col min="11507" max="11507" width="20.42578125" style="145" customWidth="1"/>
    <col min="11508" max="11508" width="11.140625" style="145" bestFit="1" customWidth="1"/>
    <col min="11509" max="11509" width="2.140625" style="145" customWidth="1"/>
    <col min="11510" max="11756" width="10.85546875" style="145"/>
    <col min="11757" max="11757" width="5.42578125" style="145" customWidth="1"/>
    <col min="11758" max="11758" width="35.85546875" style="145" customWidth="1"/>
    <col min="11759" max="11759" width="18" style="145" customWidth="1"/>
    <col min="11760" max="11761" width="11.140625" style="145" customWidth="1"/>
    <col min="11762" max="11762" width="17" style="145" customWidth="1"/>
    <col min="11763" max="11763" width="20.42578125" style="145" customWidth="1"/>
    <col min="11764" max="11764" width="11.140625" style="145" bestFit="1" customWidth="1"/>
    <col min="11765" max="11765" width="2.140625" style="145" customWidth="1"/>
    <col min="11766" max="12012" width="10.85546875" style="145"/>
    <col min="12013" max="12013" width="5.42578125" style="145" customWidth="1"/>
    <col min="12014" max="12014" width="35.85546875" style="145" customWidth="1"/>
    <col min="12015" max="12015" width="18" style="145" customWidth="1"/>
    <col min="12016" max="12017" width="11.140625" style="145" customWidth="1"/>
    <col min="12018" max="12018" width="17" style="145" customWidth="1"/>
    <col min="12019" max="12019" width="20.42578125" style="145" customWidth="1"/>
    <col min="12020" max="12020" width="11.140625" style="145" bestFit="1" customWidth="1"/>
    <col min="12021" max="12021" width="2.140625" style="145" customWidth="1"/>
    <col min="12022" max="12268" width="10.85546875" style="145"/>
    <col min="12269" max="12269" width="5.42578125" style="145" customWidth="1"/>
    <col min="12270" max="12270" width="35.85546875" style="145" customWidth="1"/>
    <col min="12271" max="12271" width="18" style="145" customWidth="1"/>
    <col min="12272" max="12273" width="11.140625" style="145" customWidth="1"/>
    <col min="12274" max="12274" width="17" style="145" customWidth="1"/>
    <col min="12275" max="12275" width="20.42578125" style="145" customWidth="1"/>
    <col min="12276" max="12276" width="11.140625" style="145" bestFit="1" customWidth="1"/>
    <col min="12277" max="12277" width="2.140625" style="145" customWidth="1"/>
    <col min="12278" max="12524" width="10.85546875" style="145"/>
    <col min="12525" max="12525" width="5.42578125" style="145" customWidth="1"/>
    <col min="12526" max="12526" width="35.85546875" style="145" customWidth="1"/>
    <col min="12527" max="12527" width="18" style="145" customWidth="1"/>
    <col min="12528" max="12529" width="11.140625" style="145" customWidth="1"/>
    <col min="12530" max="12530" width="17" style="145" customWidth="1"/>
    <col min="12531" max="12531" width="20.42578125" style="145" customWidth="1"/>
    <col min="12532" max="12532" width="11.140625" style="145" bestFit="1" customWidth="1"/>
    <col min="12533" max="12533" width="2.140625" style="145" customWidth="1"/>
    <col min="12534" max="12780" width="10.85546875" style="145"/>
    <col min="12781" max="12781" width="5.42578125" style="145" customWidth="1"/>
    <col min="12782" max="12782" width="35.85546875" style="145" customWidth="1"/>
    <col min="12783" max="12783" width="18" style="145" customWidth="1"/>
    <col min="12784" max="12785" width="11.140625" style="145" customWidth="1"/>
    <col min="12786" max="12786" width="17" style="145" customWidth="1"/>
    <col min="12787" max="12787" width="20.42578125" style="145" customWidth="1"/>
    <col min="12788" max="12788" width="11.140625" style="145" bestFit="1" customWidth="1"/>
    <col min="12789" max="12789" width="2.140625" style="145" customWidth="1"/>
    <col min="12790" max="13036" width="10.85546875" style="145"/>
    <col min="13037" max="13037" width="5.42578125" style="145" customWidth="1"/>
    <col min="13038" max="13038" width="35.85546875" style="145" customWidth="1"/>
    <col min="13039" max="13039" width="18" style="145" customWidth="1"/>
    <col min="13040" max="13041" width="11.140625" style="145" customWidth="1"/>
    <col min="13042" max="13042" width="17" style="145" customWidth="1"/>
    <col min="13043" max="13043" width="20.42578125" style="145" customWidth="1"/>
    <col min="13044" max="13044" width="11.140625" style="145" bestFit="1" customWidth="1"/>
    <col min="13045" max="13045" width="2.140625" style="145" customWidth="1"/>
    <col min="13046" max="13292" width="10.85546875" style="145"/>
    <col min="13293" max="13293" width="5.42578125" style="145" customWidth="1"/>
    <col min="13294" max="13294" width="35.85546875" style="145" customWidth="1"/>
    <col min="13295" max="13295" width="18" style="145" customWidth="1"/>
    <col min="13296" max="13297" width="11.140625" style="145" customWidth="1"/>
    <col min="13298" max="13298" width="17" style="145" customWidth="1"/>
    <col min="13299" max="13299" width="20.42578125" style="145" customWidth="1"/>
    <col min="13300" max="13300" width="11.140625" style="145" bestFit="1" customWidth="1"/>
    <col min="13301" max="13301" width="2.140625" style="145" customWidth="1"/>
    <col min="13302" max="13548" width="10.85546875" style="145"/>
    <col min="13549" max="13549" width="5.42578125" style="145" customWidth="1"/>
    <col min="13550" max="13550" width="35.85546875" style="145" customWidth="1"/>
    <col min="13551" max="13551" width="18" style="145" customWidth="1"/>
    <col min="13552" max="13553" width="11.140625" style="145" customWidth="1"/>
    <col min="13554" max="13554" width="17" style="145" customWidth="1"/>
    <col min="13555" max="13555" width="20.42578125" style="145" customWidth="1"/>
    <col min="13556" max="13556" width="11.140625" style="145" bestFit="1" customWidth="1"/>
    <col min="13557" max="13557" width="2.140625" style="145" customWidth="1"/>
    <col min="13558" max="13804" width="10.85546875" style="145"/>
    <col min="13805" max="13805" width="5.42578125" style="145" customWidth="1"/>
    <col min="13806" max="13806" width="35.85546875" style="145" customWidth="1"/>
    <col min="13807" max="13807" width="18" style="145" customWidth="1"/>
    <col min="13808" max="13809" width="11.140625" style="145" customWidth="1"/>
    <col min="13810" max="13810" width="17" style="145" customWidth="1"/>
    <col min="13811" max="13811" width="20.42578125" style="145" customWidth="1"/>
    <col min="13812" max="13812" width="11.140625" style="145" bestFit="1" customWidth="1"/>
    <col min="13813" max="13813" width="2.140625" style="145" customWidth="1"/>
    <col min="13814" max="14060" width="10.85546875" style="145"/>
    <col min="14061" max="14061" width="5.42578125" style="145" customWidth="1"/>
    <col min="14062" max="14062" width="35.85546875" style="145" customWidth="1"/>
    <col min="14063" max="14063" width="18" style="145" customWidth="1"/>
    <col min="14064" max="14065" width="11.140625" style="145" customWidth="1"/>
    <col min="14066" max="14066" width="17" style="145" customWidth="1"/>
    <col min="14067" max="14067" width="20.42578125" style="145" customWidth="1"/>
    <col min="14068" max="14068" width="11.140625" style="145" bestFit="1" customWidth="1"/>
    <col min="14069" max="14069" width="2.140625" style="145" customWidth="1"/>
    <col min="14070" max="14316" width="10.85546875" style="145"/>
    <col min="14317" max="14317" width="5.42578125" style="145" customWidth="1"/>
    <col min="14318" max="14318" width="35.85546875" style="145" customWidth="1"/>
    <col min="14319" max="14319" width="18" style="145" customWidth="1"/>
    <col min="14320" max="14321" width="11.140625" style="145" customWidth="1"/>
    <col min="14322" max="14322" width="17" style="145" customWidth="1"/>
    <col min="14323" max="14323" width="20.42578125" style="145" customWidth="1"/>
    <col min="14324" max="14324" width="11.140625" style="145" bestFit="1" customWidth="1"/>
    <col min="14325" max="14325" width="2.140625" style="145" customWidth="1"/>
    <col min="14326" max="14572" width="10.85546875" style="145"/>
    <col min="14573" max="14573" width="5.42578125" style="145" customWidth="1"/>
    <col min="14574" max="14574" width="35.85546875" style="145" customWidth="1"/>
    <col min="14575" max="14575" width="18" style="145" customWidth="1"/>
    <col min="14576" max="14577" width="11.140625" style="145" customWidth="1"/>
    <col min="14578" max="14578" width="17" style="145" customWidth="1"/>
    <col min="14579" max="14579" width="20.42578125" style="145" customWidth="1"/>
    <col min="14580" max="14580" width="11.140625" style="145" bestFit="1" customWidth="1"/>
    <col min="14581" max="14581" width="2.140625" style="145" customWidth="1"/>
    <col min="14582" max="14828" width="10.85546875" style="145"/>
    <col min="14829" max="14829" width="5.42578125" style="145" customWidth="1"/>
    <col min="14830" max="14830" width="35.85546875" style="145" customWidth="1"/>
    <col min="14831" max="14831" width="18" style="145" customWidth="1"/>
    <col min="14832" max="14833" width="11.140625" style="145" customWidth="1"/>
    <col min="14834" max="14834" width="17" style="145" customWidth="1"/>
    <col min="14835" max="14835" width="20.42578125" style="145" customWidth="1"/>
    <col min="14836" max="14836" width="11.140625" style="145" bestFit="1" customWidth="1"/>
    <col min="14837" max="14837" width="2.140625" style="145" customWidth="1"/>
    <col min="14838" max="15084" width="10.85546875" style="145"/>
    <col min="15085" max="15085" width="5.42578125" style="145" customWidth="1"/>
    <col min="15086" max="15086" width="35.85546875" style="145" customWidth="1"/>
    <col min="15087" max="15087" width="18" style="145" customWidth="1"/>
    <col min="15088" max="15089" width="11.140625" style="145" customWidth="1"/>
    <col min="15090" max="15090" width="17" style="145" customWidth="1"/>
    <col min="15091" max="15091" width="20.42578125" style="145" customWidth="1"/>
    <col min="15092" max="15092" width="11.140625" style="145" bestFit="1" customWidth="1"/>
    <col min="15093" max="15093" width="2.140625" style="145" customWidth="1"/>
    <col min="15094" max="15340" width="10.85546875" style="145"/>
    <col min="15341" max="15341" width="5.42578125" style="145" customWidth="1"/>
    <col min="15342" max="15342" width="35.85546875" style="145" customWidth="1"/>
    <col min="15343" max="15343" width="18" style="145" customWidth="1"/>
    <col min="15344" max="15345" width="11.140625" style="145" customWidth="1"/>
    <col min="15346" max="15346" width="17" style="145" customWidth="1"/>
    <col min="15347" max="15347" width="20.42578125" style="145" customWidth="1"/>
    <col min="15348" max="15348" width="11.140625" style="145" bestFit="1" customWidth="1"/>
    <col min="15349" max="15349" width="2.140625" style="145" customWidth="1"/>
    <col min="15350" max="15596" width="10.85546875" style="145"/>
    <col min="15597" max="15597" width="5.42578125" style="145" customWidth="1"/>
    <col min="15598" max="15598" width="35.85546875" style="145" customWidth="1"/>
    <col min="15599" max="15599" width="18" style="145" customWidth="1"/>
    <col min="15600" max="15601" width="11.140625" style="145" customWidth="1"/>
    <col min="15602" max="15602" width="17" style="145" customWidth="1"/>
    <col min="15603" max="15603" width="20.42578125" style="145" customWidth="1"/>
    <col min="15604" max="15604" width="11.140625" style="145" bestFit="1" customWidth="1"/>
    <col min="15605" max="15605" width="2.140625" style="145" customWidth="1"/>
    <col min="15606" max="15852" width="10.85546875" style="145"/>
    <col min="15853" max="15853" width="5.42578125" style="145" customWidth="1"/>
    <col min="15854" max="15854" width="35.85546875" style="145" customWidth="1"/>
    <col min="15855" max="15855" width="18" style="145" customWidth="1"/>
    <col min="15856" max="15857" width="11.140625" style="145" customWidth="1"/>
    <col min="15858" max="15858" width="17" style="145" customWidth="1"/>
    <col min="15859" max="15859" width="20.42578125" style="145" customWidth="1"/>
    <col min="15860" max="15860" width="11.140625" style="145" bestFit="1" customWidth="1"/>
    <col min="15861" max="15861" width="2.140625" style="145" customWidth="1"/>
    <col min="15862" max="16108" width="10.85546875" style="145"/>
    <col min="16109" max="16109" width="5.42578125" style="145" customWidth="1"/>
    <col min="16110" max="16110" width="35.85546875" style="145" customWidth="1"/>
    <col min="16111" max="16111" width="18" style="145" customWidth="1"/>
    <col min="16112" max="16113" width="11.140625" style="145" customWidth="1"/>
    <col min="16114" max="16114" width="17" style="145" customWidth="1"/>
    <col min="16115" max="16115" width="20.42578125" style="145" customWidth="1"/>
    <col min="16116" max="16116" width="11.140625" style="145" bestFit="1" customWidth="1"/>
    <col min="16117" max="16117" width="2.140625" style="145" customWidth="1"/>
    <col min="16118" max="16361" width="10.85546875" style="145"/>
    <col min="16362" max="16384" width="10.85546875" style="145" customWidth="1"/>
  </cols>
  <sheetData>
    <row r="1" spans="2:9" s="151" customFormat="1" ht="67.5" customHeight="1" x14ac:dyDescent="0.25">
      <c r="G1" s="152"/>
    </row>
    <row r="2" spans="2:9" s="145" customFormat="1" ht="15.75" x14ac:dyDescent="0.25">
      <c r="B2" s="183" t="s">
        <v>19</v>
      </c>
      <c r="C2" s="203">
        <f>'Dépenses prévisionnelles'!C4</f>
        <v>0</v>
      </c>
      <c r="D2" s="203"/>
      <c r="E2" s="203"/>
      <c r="F2" s="203"/>
      <c r="G2" s="203"/>
      <c r="H2" s="203"/>
      <c r="I2" s="141"/>
    </row>
    <row r="3" spans="2:9" s="145" customFormat="1" ht="15.75" x14ac:dyDescent="0.25">
      <c r="B3" s="183" t="s">
        <v>20</v>
      </c>
      <c r="C3" s="203">
        <f>'Dépenses prévisionnelles'!C5</f>
        <v>0</v>
      </c>
      <c r="D3" s="203"/>
      <c r="E3" s="203"/>
      <c r="F3" s="203"/>
      <c r="G3" s="203"/>
      <c r="H3" s="203"/>
    </row>
    <row r="4" spans="2:9" s="145" customFormat="1" ht="17.25" customHeight="1" x14ac:dyDescent="0.25">
      <c r="B4" s="184" t="s">
        <v>22</v>
      </c>
      <c r="C4" s="203">
        <f>'Dépenses prévisionnelles'!C6</f>
        <v>0</v>
      </c>
      <c r="D4" s="203"/>
      <c r="E4" s="203"/>
      <c r="F4" s="203"/>
      <c r="G4" s="203"/>
      <c r="H4" s="203"/>
    </row>
    <row r="5" spans="2:9" s="145" customFormat="1" ht="26.45" customHeight="1" x14ac:dyDescent="0.25">
      <c r="B5" s="209" t="s">
        <v>40</v>
      </c>
      <c r="C5" s="209"/>
      <c r="D5" s="209"/>
      <c r="E5" s="209"/>
      <c r="F5" s="209"/>
      <c r="G5" s="209"/>
      <c r="H5" s="209"/>
    </row>
    <row r="6" spans="2:9" s="145" customFormat="1" ht="38.1" customHeight="1" x14ac:dyDescent="0.25">
      <c r="B6" s="210" t="s">
        <v>31</v>
      </c>
      <c r="C6" s="210"/>
      <c r="D6" s="210"/>
      <c r="E6" s="210"/>
      <c r="F6" s="210"/>
      <c r="G6" s="210"/>
      <c r="H6" s="210"/>
    </row>
    <row r="7" spans="2:9" s="145" customFormat="1" ht="30.6" customHeight="1" x14ac:dyDescent="0.25">
      <c r="B7" s="211" t="s">
        <v>53</v>
      </c>
      <c r="C7" s="211"/>
      <c r="D7" s="211"/>
      <c r="E7" s="211"/>
      <c r="F7" s="211"/>
      <c r="G7" s="211"/>
      <c r="H7" s="211"/>
    </row>
    <row r="8" spans="2:9" s="145" customFormat="1" ht="25.5" customHeight="1" x14ac:dyDescent="0.25">
      <c r="B8" s="212" t="s">
        <v>60</v>
      </c>
      <c r="C8" s="212"/>
      <c r="D8" s="212"/>
      <c r="E8" s="212"/>
      <c r="F8" s="212"/>
      <c r="G8" s="212"/>
      <c r="H8" s="212"/>
    </row>
    <row r="9" spans="2:9" s="145" customFormat="1" ht="60" customHeight="1" x14ac:dyDescent="0.25">
      <c r="B9" s="219" t="s">
        <v>33</v>
      </c>
      <c r="C9" s="220"/>
      <c r="D9" s="220"/>
      <c r="E9" s="221"/>
      <c r="F9" s="67" t="s">
        <v>58</v>
      </c>
      <c r="G9" s="78" t="s">
        <v>44</v>
      </c>
      <c r="H9" s="76" t="s">
        <v>45</v>
      </c>
      <c r="I9" s="139"/>
    </row>
    <row r="10" spans="2:9" s="145" customFormat="1" ht="25.5" customHeight="1" x14ac:dyDescent="0.25">
      <c r="B10" s="222"/>
      <c r="C10" s="223"/>
      <c r="D10" s="223"/>
      <c r="E10" s="224"/>
      <c r="F10" s="88" t="s">
        <v>61</v>
      </c>
      <c r="G10" s="79"/>
      <c r="H10" s="90" t="s">
        <v>56</v>
      </c>
      <c r="I10" s="139"/>
    </row>
    <row r="11" spans="2:9" s="141" customFormat="1" ht="19.5" customHeight="1" x14ac:dyDescent="0.25">
      <c r="B11" s="225" t="s">
        <v>34</v>
      </c>
      <c r="C11" s="226"/>
      <c r="D11" s="226"/>
      <c r="E11" s="227"/>
      <c r="F11" s="92">
        <v>1000</v>
      </c>
      <c r="G11" s="91">
        <v>36.92</v>
      </c>
      <c r="H11" s="91">
        <f>F11*G11</f>
        <v>36920</v>
      </c>
      <c r="I11" s="140"/>
    </row>
    <row r="12" spans="2:9" s="141" customFormat="1" ht="12" customHeight="1" x14ac:dyDescent="0.25">
      <c r="B12" s="228"/>
      <c r="C12" s="229"/>
      <c r="D12" s="229"/>
      <c r="E12" s="230"/>
      <c r="F12" s="71"/>
      <c r="G12" s="96"/>
      <c r="H12" s="81"/>
      <c r="I12" s="140"/>
    </row>
    <row r="13" spans="2:9" s="141" customFormat="1" ht="19.5" customHeight="1" x14ac:dyDescent="0.25">
      <c r="B13" s="231"/>
      <c r="C13" s="232"/>
      <c r="D13" s="232"/>
      <c r="E13" s="233"/>
      <c r="F13" s="94"/>
      <c r="G13" s="93">
        <v>36.92</v>
      </c>
      <c r="H13" s="89">
        <f t="shared" ref="H13:H25" si="0">F13*G13</f>
        <v>0</v>
      </c>
      <c r="I13" s="140"/>
    </row>
    <row r="14" spans="2:9" s="141" customFormat="1" ht="19.5" customHeight="1" x14ac:dyDescent="0.25">
      <c r="B14" s="204"/>
      <c r="C14" s="205"/>
      <c r="D14" s="205"/>
      <c r="E14" s="206"/>
      <c r="F14" s="94"/>
      <c r="G14" s="93">
        <v>36.92</v>
      </c>
      <c r="H14" s="89">
        <f t="shared" si="0"/>
        <v>0</v>
      </c>
      <c r="I14" s="140"/>
    </row>
    <row r="15" spans="2:9" s="141" customFormat="1" ht="19.5" customHeight="1" x14ac:dyDescent="0.25">
      <c r="B15" s="204"/>
      <c r="C15" s="205"/>
      <c r="D15" s="205"/>
      <c r="E15" s="206"/>
      <c r="F15" s="94"/>
      <c r="G15" s="93">
        <v>36.92</v>
      </c>
      <c r="H15" s="89">
        <f t="shared" si="0"/>
        <v>0</v>
      </c>
      <c r="I15" s="140"/>
    </row>
    <row r="16" spans="2:9" s="141" customFormat="1" ht="19.5" customHeight="1" x14ac:dyDescent="0.25">
      <c r="B16" s="204"/>
      <c r="C16" s="205"/>
      <c r="D16" s="205"/>
      <c r="E16" s="206"/>
      <c r="F16" s="94"/>
      <c r="G16" s="93">
        <v>36.92</v>
      </c>
      <c r="H16" s="89">
        <f t="shared" si="0"/>
        <v>0</v>
      </c>
      <c r="I16" s="140"/>
    </row>
    <row r="17" spans="2:9" s="141" customFormat="1" ht="19.5" customHeight="1" x14ac:dyDescent="0.25">
      <c r="B17" s="204"/>
      <c r="C17" s="205"/>
      <c r="D17" s="205"/>
      <c r="E17" s="206"/>
      <c r="F17" s="94"/>
      <c r="G17" s="93">
        <v>36.92</v>
      </c>
      <c r="H17" s="89">
        <f t="shared" si="0"/>
        <v>0</v>
      </c>
      <c r="I17" s="140"/>
    </row>
    <row r="18" spans="2:9" s="141" customFormat="1" ht="19.5" customHeight="1" x14ac:dyDescent="0.25">
      <c r="B18" s="204"/>
      <c r="C18" s="205"/>
      <c r="D18" s="205"/>
      <c r="E18" s="206"/>
      <c r="F18" s="94"/>
      <c r="G18" s="93">
        <v>36.92</v>
      </c>
      <c r="H18" s="89">
        <f t="shared" si="0"/>
        <v>0</v>
      </c>
      <c r="I18" s="140"/>
    </row>
    <row r="19" spans="2:9" s="141" customFormat="1" ht="19.5" customHeight="1" x14ac:dyDescent="0.25">
      <c r="B19" s="204"/>
      <c r="C19" s="205"/>
      <c r="D19" s="205"/>
      <c r="E19" s="206"/>
      <c r="F19" s="94"/>
      <c r="G19" s="93">
        <v>36.92</v>
      </c>
      <c r="H19" s="89">
        <f t="shared" si="0"/>
        <v>0</v>
      </c>
      <c r="I19" s="140"/>
    </row>
    <row r="20" spans="2:9" s="141" customFormat="1" ht="19.5" customHeight="1" x14ac:dyDescent="0.25">
      <c r="B20" s="204"/>
      <c r="C20" s="205"/>
      <c r="D20" s="205"/>
      <c r="E20" s="206"/>
      <c r="F20" s="94"/>
      <c r="G20" s="93">
        <v>36.92</v>
      </c>
      <c r="H20" s="89">
        <f t="shared" si="0"/>
        <v>0</v>
      </c>
      <c r="I20" s="140"/>
    </row>
    <row r="21" spans="2:9" s="141" customFormat="1" ht="19.5" customHeight="1" x14ac:dyDescent="0.25">
      <c r="B21" s="204"/>
      <c r="C21" s="205"/>
      <c r="D21" s="205"/>
      <c r="E21" s="206"/>
      <c r="F21" s="94"/>
      <c r="G21" s="93">
        <v>36.92</v>
      </c>
      <c r="H21" s="89">
        <f t="shared" si="0"/>
        <v>0</v>
      </c>
      <c r="I21" s="140"/>
    </row>
    <row r="22" spans="2:9" s="141" customFormat="1" ht="19.5" customHeight="1" x14ac:dyDescent="0.25">
      <c r="B22" s="204"/>
      <c r="C22" s="205"/>
      <c r="D22" s="205"/>
      <c r="E22" s="206"/>
      <c r="F22" s="94"/>
      <c r="G22" s="93">
        <v>36.92</v>
      </c>
      <c r="H22" s="89">
        <f t="shared" si="0"/>
        <v>0</v>
      </c>
      <c r="I22" s="140"/>
    </row>
    <row r="23" spans="2:9" s="141" customFormat="1" ht="19.5" customHeight="1" x14ac:dyDescent="0.25">
      <c r="B23" s="204"/>
      <c r="C23" s="205"/>
      <c r="D23" s="205"/>
      <c r="E23" s="206"/>
      <c r="F23" s="94"/>
      <c r="G23" s="93">
        <v>36.92</v>
      </c>
      <c r="H23" s="89">
        <f t="shared" si="0"/>
        <v>0</v>
      </c>
      <c r="I23" s="140"/>
    </row>
    <row r="24" spans="2:9" s="141" customFormat="1" ht="19.5" customHeight="1" x14ac:dyDescent="0.25">
      <c r="B24" s="204"/>
      <c r="C24" s="205"/>
      <c r="D24" s="205"/>
      <c r="E24" s="206"/>
      <c r="F24" s="94"/>
      <c r="G24" s="93">
        <v>36.92</v>
      </c>
      <c r="H24" s="89">
        <f t="shared" si="0"/>
        <v>0</v>
      </c>
      <c r="I24" s="140"/>
    </row>
    <row r="25" spans="2:9" s="141" customFormat="1" ht="19.5" customHeight="1" x14ac:dyDescent="0.25">
      <c r="B25" s="214"/>
      <c r="C25" s="215"/>
      <c r="D25" s="215"/>
      <c r="E25" s="216"/>
      <c r="F25" s="94"/>
      <c r="G25" s="93">
        <v>36.92</v>
      </c>
      <c r="H25" s="89">
        <f t="shared" si="0"/>
        <v>0</v>
      </c>
      <c r="I25" s="140"/>
    </row>
    <row r="26" spans="2:9" s="141" customFormat="1" ht="19.5" customHeight="1" thickBot="1" x14ac:dyDescent="0.3">
      <c r="B26" s="234" t="s">
        <v>36</v>
      </c>
      <c r="C26" s="235"/>
      <c r="D26" s="235"/>
      <c r="E26" s="236"/>
      <c r="F26" s="95">
        <f>SUM(F13:F25)</f>
        <v>0</v>
      </c>
      <c r="G26" s="153"/>
      <c r="H26" s="154">
        <f>SUM(H13:H25)</f>
        <v>0</v>
      </c>
      <c r="I26" s="140"/>
    </row>
    <row r="27" spans="2:9" s="141" customFormat="1" ht="25.5" customHeight="1" thickTop="1" x14ac:dyDescent="0.25">
      <c r="B27" s="213" t="s">
        <v>46</v>
      </c>
      <c r="C27" s="213"/>
      <c r="D27" s="213"/>
      <c r="E27" s="213"/>
      <c r="F27" s="213"/>
      <c r="G27" s="213"/>
      <c r="H27" s="213"/>
      <c r="I27" s="140"/>
    </row>
    <row r="28" spans="2:9" s="141" customFormat="1" ht="103.5" customHeight="1" x14ac:dyDescent="0.25">
      <c r="B28" s="207" t="s">
        <v>51</v>
      </c>
      <c r="C28" s="207" t="s">
        <v>54</v>
      </c>
      <c r="D28" s="207" t="s">
        <v>48</v>
      </c>
      <c r="E28" s="207" t="s">
        <v>59</v>
      </c>
      <c r="F28" s="67" t="s">
        <v>62</v>
      </c>
      <c r="G28" s="217" t="s">
        <v>44</v>
      </c>
      <c r="H28" s="76" t="s">
        <v>45</v>
      </c>
      <c r="I28" s="140"/>
    </row>
    <row r="29" spans="2:9" s="141" customFormat="1" ht="23.25" customHeight="1" x14ac:dyDescent="0.25">
      <c r="B29" s="208"/>
      <c r="C29" s="208"/>
      <c r="D29" s="208"/>
      <c r="E29" s="208"/>
      <c r="F29" s="63" t="s">
        <v>63</v>
      </c>
      <c r="G29" s="218"/>
      <c r="H29" s="77" t="s">
        <v>56</v>
      </c>
      <c r="I29" s="140"/>
    </row>
    <row r="30" spans="2:9" s="141" customFormat="1" ht="13.5" customHeight="1" x14ac:dyDescent="0.25">
      <c r="B30" s="155" t="s">
        <v>55</v>
      </c>
      <c r="C30" s="156">
        <v>1</v>
      </c>
      <c r="D30" s="68">
        <v>1</v>
      </c>
      <c r="E30" s="72">
        <v>12</v>
      </c>
      <c r="F30" s="97">
        <f>ROUND(((1488*C30)*(D30/12*E30)),0)</f>
        <v>1488</v>
      </c>
      <c r="G30" s="83">
        <v>36.92</v>
      </c>
      <c r="H30" s="83">
        <f>F30*G30</f>
        <v>54936.959999999999</v>
      </c>
      <c r="I30" s="140"/>
    </row>
    <row r="31" spans="2:9" s="141" customFormat="1" ht="13.5" customHeight="1" x14ac:dyDescent="0.25">
      <c r="B31" s="157" t="s">
        <v>37</v>
      </c>
      <c r="C31" s="158">
        <v>0.5</v>
      </c>
      <c r="D31" s="69">
        <v>0.8</v>
      </c>
      <c r="E31" s="73">
        <v>12</v>
      </c>
      <c r="F31" s="97">
        <f>ROUND(((1488*C31)*(D31/12*E31)),0)</f>
        <v>595</v>
      </c>
      <c r="G31" s="83">
        <v>36.92</v>
      </c>
      <c r="H31" s="83">
        <f t="shared" ref="H31:H44" si="1">F31*G31</f>
        <v>21967.4</v>
      </c>
      <c r="I31" s="140"/>
    </row>
    <row r="32" spans="2:9" s="141" customFormat="1" ht="13.5" customHeight="1" x14ac:dyDescent="0.25">
      <c r="B32" s="157" t="s">
        <v>52</v>
      </c>
      <c r="C32" s="158">
        <v>1</v>
      </c>
      <c r="D32" s="69">
        <v>0.8</v>
      </c>
      <c r="E32" s="80">
        <v>12</v>
      </c>
      <c r="F32" s="97">
        <f>ROUND(((1488*C32)*(D32/12*E32)),0)</f>
        <v>1190</v>
      </c>
      <c r="G32" s="83">
        <v>36.92</v>
      </c>
      <c r="H32" s="83">
        <f t="shared" si="1"/>
        <v>43934.8</v>
      </c>
      <c r="I32" s="140"/>
    </row>
    <row r="33" spans="2:9" s="141" customFormat="1" ht="13.5" customHeight="1" x14ac:dyDescent="0.25">
      <c r="B33" s="157" t="s">
        <v>57</v>
      </c>
      <c r="C33" s="159">
        <v>1</v>
      </c>
      <c r="D33" s="70">
        <v>0.8</v>
      </c>
      <c r="E33" s="75">
        <v>3</v>
      </c>
      <c r="F33" s="100">
        <f>ROUND(((1488*C33)*(D33/12*E33)),0)</f>
        <v>298</v>
      </c>
      <c r="G33" s="83">
        <v>36.92</v>
      </c>
      <c r="H33" s="104">
        <f t="shared" si="1"/>
        <v>11002.16</v>
      </c>
      <c r="I33" s="140"/>
    </row>
    <row r="34" spans="2:9" s="141" customFormat="1" ht="19.5" customHeight="1" x14ac:dyDescent="0.25">
      <c r="B34" s="160"/>
      <c r="C34" s="160"/>
      <c r="D34" s="160"/>
      <c r="E34" s="71"/>
      <c r="F34" s="101"/>
      <c r="G34" s="102"/>
      <c r="H34" s="103"/>
      <c r="I34" s="140"/>
    </row>
    <row r="35" spans="2:9" s="141" customFormat="1" ht="19.5" customHeight="1" x14ac:dyDescent="0.25">
      <c r="B35" s="64"/>
      <c r="C35" s="65"/>
      <c r="D35" s="65"/>
      <c r="E35" s="74"/>
      <c r="F35" s="80">
        <f>ROUND(((1488*C35)*(D35/12*E35)),0)</f>
        <v>0</v>
      </c>
      <c r="G35" s="86">
        <v>36.92</v>
      </c>
      <c r="H35" s="84">
        <f t="shared" si="1"/>
        <v>0</v>
      </c>
      <c r="I35" s="140"/>
    </row>
    <row r="36" spans="2:9" s="141" customFormat="1" ht="19.5" customHeight="1" x14ac:dyDescent="0.25">
      <c r="B36" s="66"/>
      <c r="C36" s="65"/>
      <c r="D36" s="65"/>
      <c r="E36" s="74"/>
      <c r="F36" s="80">
        <f>ROUND(((1488*C36)*(D36/12*E36)),0)</f>
        <v>0</v>
      </c>
      <c r="G36" s="86">
        <v>36.92</v>
      </c>
      <c r="H36" s="84">
        <f t="shared" si="1"/>
        <v>0</v>
      </c>
      <c r="I36" s="140"/>
    </row>
    <row r="37" spans="2:9" s="141" customFormat="1" ht="19.5" customHeight="1" x14ac:dyDescent="0.25">
      <c r="B37" s="66"/>
      <c r="C37" s="65"/>
      <c r="D37" s="65"/>
      <c r="E37" s="74"/>
      <c r="F37" s="80">
        <f t="shared" ref="F37:F44" si="2">ROUND(((1488*C37)*(D37/12*E37)),0)</f>
        <v>0</v>
      </c>
      <c r="G37" s="86">
        <v>36.92</v>
      </c>
      <c r="H37" s="84">
        <f t="shared" si="1"/>
        <v>0</v>
      </c>
      <c r="I37" s="140"/>
    </row>
    <row r="38" spans="2:9" s="141" customFormat="1" ht="19.5" customHeight="1" x14ac:dyDescent="0.25">
      <c r="B38" s="66"/>
      <c r="C38" s="65"/>
      <c r="D38" s="65"/>
      <c r="E38" s="74"/>
      <c r="F38" s="80">
        <f t="shared" si="2"/>
        <v>0</v>
      </c>
      <c r="G38" s="86">
        <v>36.92</v>
      </c>
      <c r="H38" s="84">
        <f t="shared" si="1"/>
        <v>0</v>
      </c>
      <c r="I38" s="140"/>
    </row>
    <row r="39" spans="2:9" s="141" customFormat="1" ht="19.5" customHeight="1" x14ac:dyDescent="0.25">
      <c r="B39" s="66"/>
      <c r="C39" s="65"/>
      <c r="D39" s="65"/>
      <c r="E39" s="74"/>
      <c r="F39" s="80">
        <f t="shared" si="2"/>
        <v>0</v>
      </c>
      <c r="G39" s="86">
        <v>36.92</v>
      </c>
      <c r="H39" s="84">
        <f t="shared" si="1"/>
        <v>0</v>
      </c>
      <c r="I39" s="140"/>
    </row>
    <row r="40" spans="2:9" s="141" customFormat="1" ht="19.5" customHeight="1" x14ac:dyDescent="0.25">
      <c r="B40" s="66"/>
      <c r="C40" s="65"/>
      <c r="D40" s="65"/>
      <c r="E40" s="74"/>
      <c r="F40" s="80">
        <f t="shared" si="2"/>
        <v>0</v>
      </c>
      <c r="G40" s="86">
        <v>36.92</v>
      </c>
      <c r="H40" s="84">
        <f t="shared" si="1"/>
        <v>0</v>
      </c>
      <c r="I40" s="140"/>
    </row>
    <row r="41" spans="2:9" s="141" customFormat="1" ht="19.5" customHeight="1" x14ac:dyDescent="0.25">
      <c r="B41" s="66"/>
      <c r="C41" s="65"/>
      <c r="D41" s="65"/>
      <c r="E41" s="74"/>
      <c r="F41" s="80">
        <f t="shared" si="2"/>
        <v>0</v>
      </c>
      <c r="G41" s="86">
        <v>36.92</v>
      </c>
      <c r="H41" s="84">
        <f t="shared" si="1"/>
        <v>0</v>
      </c>
      <c r="I41" s="140"/>
    </row>
    <row r="42" spans="2:9" s="141" customFormat="1" ht="19.5" customHeight="1" x14ac:dyDescent="0.25">
      <c r="B42" s="161"/>
      <c r="C42" s="162"/>
      <c r="D42" s="162"/>
      <c r="E42" s="74"/>
      <c r="F42" s="80">
        <f t="shared" si="2"/>
        <v>0</v>
      </c>
      <c r="G42" s="86">
        <v>36.92</v>
      </c>
      <c r="H42" s="84">
        <f t="shared" si="1"/>
        <v>0</v>
      </c>
      <c r="I42" s="140"/>
    </row>
    <row r="43" spans="2:9" s="141" customFormat="1" ht="19.5" customHeight="1" x14ac:dyDescent="0.25">
      <c r="B43" s="161"/>
      <c r="C43" s="162"/>
      <c r="D43" s="162"/>
      <c r="E43" s="74"/>
      <c r="F43" s="80">
        <f t="shared" si="2"/>
        <v>0</v>
      </c>
      <c r="G43" s="86">
        <v>36.92</v>
      </c>
      <c r="H43" s="84">
        <f t="shared" si="1"/>
        <v>0</v>
      </c>
      <c r="I43" s="140"/>
    </row>
    <row r="44" spans="2:9" s="141" customFormat="1" ht="19.5" customHeight="1" x14ac:dyDescent="0.25">
      <c r="B44" s="163"/>
      <c r="C44" s="162"/>
      <c r="D44" s="162"/>
      <c r="E44" s="74"/>
      <c r="F44" s="80">
        <f t="shared" si="2"/>
        <v>0</v>
      </c>
      <c r="G44" s="86">
        <v>36.92</v>
      </c>
      <c r="H44" s="85">
        <f t="shared" si="1"/>
        <v>0</v>
      </c>
      <c r="I44" s="140"/>
    </row>
    <row r="45" spans="2:9" s="141" customFormat="1" ht="19.5" customHeight="1" thickBot="1" x14ac:dyDescent="0.3">
      <c r="B45" s="164" t="s">
        <v>35</v>
      </c>
      <c r="C45" s="165"/>
      <c r="D45" s="166"/>
      <c r="E45" s="166"/>
      <c r="F45" s="98">
        <f>SUM(F35:F44)</f>
        <v>0</v>
      </c>
      <c r="G45" s="87"/>
      <c r="H45" s="82">
        <f>SUM(H35:H44)</f>
        <v>0</v>
      </c>
      <c r="I45" s="140"/>
    </row>
    <row r="46" spans="2:9" s="168" customFormat="1" ht="23.25" customHeight="1" thickTop="1" x14ac:dyDescent="0.25">
      <c r="B46" s="37" t="s">
        <v>30</v>
      </c>
      <c r="C46" s="62"/>
      <c r="D46" s="62"/>
      <c r="E46" s="167"/>
      <c r="F46" s="99">
        <f>F26+F45</f>
        <v>0</v>
      </c>
      <c r="G46" s="61"/>
      <c r="H46" s="58">
        <f>H26+H45</f>
        <v>0</v>
      </c>
      <c r="I46" s="142"/>
    </row>
    <row r="47" spans="2:9" s="141" customFormat="1" ht="9.9499999999999993" customHeight="1" x14ac:dyDescent="0.25">
      <c r="B47" s="38"/>
      <c r="C47" s="38"/>
      <c r="D47" s="38"/>
      <c r="E47" s="143"/>
      <c r="F47" s="39"/>
      <c r="G47" s="40"/>
      <c r="H47" s="144"/>
    </row>
    <row r="48" spans="2:9" s="145" customFormat="1" ht="17.25" customHeight="1" x14ac:dyDescent="0.25">
      <c r="G48" s="146"/>
    </row>
    <row r="49" spans="2:8" s="145" customFormat="1" ht="30" customHeight="1" x14ac:dyDescent="0.25">
      <c r="G49" s="146"/>
    </row>
    <row r="50" spans="2:8" s="141" customFormat="1" ht="34.35" customHeight="1" x14ac:dyDescent="0.25">
      <c r="G50" s="169"/>
    </row>
    <row r="51" spans="2:8" s="141" customFormat="1" ht="34.35" customHeight="1" x14ac:dyDescent="0.25">
      <c r="G51" s="169"/>
    </row>
    <row r="52" spans="2:8" s="141" customFormat="1" ht="36" customHeight="1" x14ac:dyDescent="0.25">
      <c r="G52" s="169"/>
    </row>
    <row r="53" spans="2:8" s="141" customFormat="1" ht="34.35" customHeight="1" x14ac:dyDescent="0.25">
      <c r="G53" s="169"/>
    </row>
    <row r="54" spans="2:8" s="141" customFormat="1" ht="34.35" customHeight="1" x14ac:dyDescent="0.25">
      <c r="G54" s="169"/>
    </row>
    <row r="55" spans="2:8" s="141" customFormat="1" ht="34.35" customHeight="1" x14ac:dyDescent="0.25">
      <c r="G55" s="169"/>
    </row>
    <row r="56" spans="2:8" s="141" customFormat="1" ht="34.35" customHeight="1" x14ac:dyDescent="0.25">
      <c r="B56" s="145"/>
      <c r="C56" s="145"/>
      <c r="D56" s="145"/>
      <c r="E56" s="145"/>
      <c r="F56" s="145"/>
      <c r="G56" s="146"/>
      <c r="H56" s="145"/>
    </row>
    <row r="57" spans="2:8" s="145" customFormat="1" ht="38.25" customHeight="1" x14ac:dyDescent="0.25">
      <c r="G57" s="146"/>
    </row>
    <row r="58" spans="2:8" s="145" customFormat="1" ht="33" customHeight="1" x14ac:dyDescent="0.25">
      <c r="B58" s="141"/>
      <c r="C58" s="141"/>
      <c r="D58" s="141"/>
      <c r="E58" s="141"/>
      <c r="F58" s="141"/>
      <c r="G58" s="169"/>
      <c r="H58" s="141"/>
    </row>
    <row r="59" spans="2:8" s="141" customFormat="1" x14ac:dyDescent="0.25">
      <c r="G59" s="169"/>
    </row>
    <row r="60" spans="2:8" s="141" customFormat="1" x14ac:dyDescent="0.25">
      <c r="G60" s="169"/>
    </row>
    <row r="61" spans="2:8" s="141" customFormat="1" x14ac:dyDescent="0.25">
      <c r="G61" s="169"/>
    </row>
    <row r="62" spans="2:8" s="141" customFormat="1" x14ac:dyDescent="0.25">
      <c r="B62" s="145"/>
      <c r="C62" s="145"/>
      <c r="D62" s="145"/>
      <c r="E62" s="145"/>
      <c r="F62" s="145"/>
      <c r="G62" s="146"/>
      <c r="H62" s="145"/>
    </row>
    <row r="63" spans="2:8" s="145" customFormat="1" ht="48.75" customHeight="1" x14ac:dyDescent="0.25">
      <c r="G63" s="146"/>
    </row>
    <row r="64" spans="2:8" s="145" customFormat="1" ht="26.25" customHeight="1" x14ac:dyDescent="0.25">
      <c r="B64" s="141"/>
      <c r="C64" s="141"/>
      <c r="D64" s="141"/>
      <c r="E64" s="141"/>
      <c r="F64" s="141"/>
      <c r="G64" s="169"/>
      <c r="H64" s="141"/>
    </row>
    <row r="65" spans="2:8" s="141" customFormat="1" x14ac:dyDescent="0.25">
      <c r="G65" s="169"/>
    </row>
    <row r="66" spans="2:8" s="141" customFormat="1" x14ac:dyDescent="0.25">
      <c r="G66" s="169"/>
    </row>
    <row r="67" spans="2:8" s="141" customFormat="1" x14ac:dyDescent="0.25">
      <c r="G67" s="169"/>
    </row>
    <row r="68" spans="2:8" s="141" customFormat="1" x14ac:dyDescent="0.25">
      <c r="B68" s="170"/>
      <c r="C68" s="170"/>
      <c r="D68" s="170"/>
      <c r="E68" s="170"/>
      <c r="F68" s="170"/>
      <c r="G68" s="171"/>
      <c r="H68" s="170"/>
    </row>
    <row r="69" spans="2:8" s="170" customFormat="1" ht="25.5" customHeight="1" x14ac:dyDescent="0.25">
      <c r="B69" s="145"/>
      <c r="C69" s="145"/>
      <c r="D69" s="145"/>
      <c r="E69" s="145"/>
      <c r="F69" s="145"/>
      <c r="G69" s="146"/>
      <c r="H69" s="145"/>
    </row>
  </sheetData>
  <sheetProtection formatCells="0" insertRows="0"/>
  <mergeCells count="30">
    <mergeCell ref="G28:G29"/>
    <mergeCell ref="B9:E10"/>
    <mergeCell ref="B11:E11"/>
    <mergeCell ref="B12:E12"/>
    <mergeCell ref="B13:E13"/>
    <mergeCell ref="C28:C29"/>
    <mergeCell ref="D28:D29"/>
    <mergeCell ref="E28:E29"/>
    <mergeCell ref="B26:E26"/>
    <mergeCell ref="B15:E15"/>
    <mergeCell ref="B16:E16"/>
    <mergeCell ref="B17:E17"/>
    <mergeCell ref="B18:E18"/>
    <mergeCell ref="B19:E19"/>
    <mergeCell ref="C2:H2"/>
    <mergeCell ref="C3:H3"/>
    <mergeCell ref="C4:H4"/>
    <mergeCell ref="B14:E14"/>
    <mergeCell ref="B28:B29"/>
    <mergeCell ref="B20:E20"/>
    <mergeCell ref="B21:E21"/>
    <mergeCell ref="B22:E22"/>
    <mergeCell ref="B23:E23"/>
    <mergeCell ref="B24:E24"/>
    <mergeCell ref="B5:H5"/>
    <mergeCell ref="B6:H6"/>
    <mergeCell ref="B7:H7"/>
    <mergeCell ref="B8:H8"/>
    <mergeCell ref="B27:H27"/>
    <mergeCell ref="B25:E25"/>
  </mergeCells>
  <phoneticPr fontId="51" type="noConversion"/>
  <dataValidations count="2">
    <dataValidation allowBlank="1" showInputMessage="1" showErrorMessage="1" promptTitle="FORMULE" prompt="Merci de ne pas modifier la formule inscrite dans cette cellule_x000a_" sqref="H13:H25" xr:uid="{00000000-0002-0000-0100-000001000000}"/>
    <dataValidation allowBlank="1" showInputMessage="1" showErrorMessage="1" promptTitle="FORMULE" prompt="Merci de ne pas modifier la formule inscrite dans cette cellule" sqref="G26:H26" xr:uid="{00000000-0002-0000-0100-000000000000}"/>
  </dataValidations>
  <pageMargins left="0.19685039370078741" right="0.19685039370078741" top="0.19685039370078741" bottom="0.39370078740157483" header="0.39370078740157483" footer="0.59055118110236227"/>
  <pageSetup paperSize="9" scale="70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J91"/>
  <sheetViews>
    <sheetView showGridLines="0" zoomScale="82" zoomScaleNormal="82" zoomScaleSheetLayoutView="85" zoomScalePageLayoutView="70" workbookViewId="0">
      <selection activeCell="C1" sqref="C1"/>
    </sheetView>
  </sheetViews>
  <sheetFormatPr baseColWidth="10" defaultColWidth="10.85546875" defaultRowHeight="15" x14ac:dyDescent="0.25"/>
  <cols>
    <col min="1" max="1" width="5" style="2" customWidth="1"/>
    <col min="2" max="2" width="58.42578125" style="2" customWidth="1"/>
    <col min="3" max="3" width="44.85546875" style="2" customWidth="1"/>
    <col min="4" max="4" width="44.42578125" style="2" customWidth="1"/>
    <col min="5" max="5" width="16.85546875" style="2" customWidth="1"/>
    <col min="6" max="6" width="4" style="2" customWidth="1"/>
    <col min="7" max="9" width="12.140625" style="2" customWidth="1"/>
    <col min="10" max="16384" width="10.85546875" style="2"/>
  </cols>
  <sheetData>
    <row r="1" spans="1:9" ht="78.75" customHeight="1" x14ac:dyDescent="0.25">
      <c r="B1" s="6"/>
      <c r="C1" s="147"/>
      <c r="D1" s="147"/>
      <c r="E1"/>
      <c r="F1"/>
      <c r="G1"/>
      <c r="H1"/>
      <c r="I1" s="13"/>
    </row>
    <row r="2" spans="1:9" ht="15.75" customHeight="1" x14ac:dyDescent="0.3">
      <c r="B2" s="55"/>
      <c r="C2" s="148"/>
      <c r="D2" s="149"/>
      <c r="E2" s="149"/>
      <c r="F2" s="54"/>
      <c r="G2"/>
      <c r="H2"/>
      <c r="I2" s="13"/>
    </row>
    <row r="3" spans="1:9" ht="15.75" customHeight="1" x14ac:dyDescent="0.25">
      <c r="B3" s="55" t="s">
        <v>42</v>
      </c>
      <c r="C3" s="128">
        <f>'Dépenses prévisionnelles'!C4</f>
        <v>0</v>
      </c>
      <c r="D3" s="128"/>
      <c r="E3" s="128"/>
      <c r="F3" s="56"/>
      <c r="G3"/>
      <c r="H3"/>
      <c r="I3" s="13"/>
    </row>
    <row r="4" spans="1:9" ht="21" customHeight="1" x14ac:dyDescent="0.25">
      <c r="B4" s="55" t="s">
        <v>20</v>
      </c>
      <c r="C4" s="128">
        <f>'Dépenses prévisionnelles'!C5</f>
        <v>0</v>
      </c>
      <c r="D4" s="128"/>
      <c r="E4" s="128"/>
      <c r="F4" s="57"/>
      <c r="G4"/>
      <c r="H4"/>
      <c r="I4" s="13"/>
    </row>
    <row r="5" spans="1:9" ht="22.5" customHeight="1" x14ac:dyDescent="0.25">
      <c r="B5" s="55" t="s">
        <v>43</v>
      </c>
      <c r="C5" s="128">
        <f>'Dépenses prévisionnelles'!C6</f>
        <v>0</v>
      </c>
      <c r="D5" s="128"/>
      <c r="E5" s="128"/>
      <c r="F5" s="57"/>
      <c r="G5"/>
      <c r="H5"/>
      <c r="I5" s="13"/>
    </row>
    <row r="6" spans="1:9" s="1" customFormat="1" ht="15" customHeight="1" thickBot="1" x14ac:dyDescent="0.25">
      <c r="C6" s="10"/>
      <c r="D6" s="11"/>
      <c r="E6" s="3"/>
      <c r="F6" s="54"/>
      <c r="G6" s="12"/>
      <c r="H6" s="12"/>
    </row>
    <row r="7" spans="1:9" s="1" customFormat="1" ht="15" customHeight="1" thickTop="1" x14ac:dyDescent="0.2">
      <c r="A7" s="15"/>
      <c r="B7" s="253" t="s">
        <v>49</v>
      </c>
      <c r="C7" s="254"/>
      <c r="D7" s="254"/>
      <c r="E7" s="255"/>
    </row>
    <row r="8" spans="1:9" s="1" customFormat="1" ht="15" customHeight="1" x14ac:dyDescent="0.2">
      <c r="A8" s="15"/>
      <c r="B8" s="256"/>
      <c r="C8" s="257"/>
      <c r="D8" s="257"/>
      <c r="E8" s="258"/>
    </row>
    <row r="9" spans="1:9" s="1" customFormat="1" ht="15" customHeight="1" thickBot="1" x14ac:dyDescent="0.25">
      <c r="A9" s="15"/>
      <c r="B9" s="259"/>
      <c r="C9" s="260"/>
      <c r="D9" s="260"/>
      <c r="E9" s="261"/>
    </row>
    <row r="10" spans="1:9" s="1" customFormat="1" ht="15" customHeight="1" thickTop="1" x14ac:dyDescent="0.2">
      <c r="A10" s="15"/>
      <c r="B10" s="15"/>
      <c r="C10" s="16"/>
      <c r="D10" s="17"/>
      <c r="E10" s="18"/>
    </row>
    <row r="11" spans="1:9" s="1" customFormat="1" ht="15" customHeight="1" x14ac:dyDescent="0.2">
      <c r="A11" s="15"/>
      <c r="B11" s="19"/>
      <c r="C11" s="16"/>
      <c r="D11" s="17"/>
      <c r="E11" s="18"/>
    </row>
    <row r="12" spans="1:9" s="1" customFormat="1" thickBot="1" x14ac:dyDescent="0.25">
      <c r="A12" s="15"/>
      <c r="B12" s="20"/>
      <c r="C12" s="20"/>
      <c r="D12" s="20"/>
      <c r="E12" s="20"/>
    </row>
    <row r="13" spans="1:9" s="1" customFormat="1" ht="32.25" customHeight="1" thickBot="1" x14ac:dyDescent="0.25">
      <c r="A13" s="15"/>
      <c r="B13" s="250" t="s">
        <v>26</v>
      </c>
      <c r="C13" s="251"/>
      <c r="D13" s="251"/>
      <c r="E13" s="252"/>
    </row>
    <row r="14" spans="1:9" s="1" customFormat="1" ht="15" customHeight="1" x14ac:dyDescent="0.2">
      <c r="A14" s="15"/>
      <c r="B14" s="21" t="s">
        <v>25</v>
      </c>
      <c r="C14" s="21"/>
      <c r="D14" s="22"/>
      <c r="E14" s="22"/>
    </row>
    <row r="15" spans="1:9" x14ac:dyDescent="0.25">
      <c r="A15" s="23"/>
      <c r="B15" s="23"/>
      <c r="C15" s="23"/>
      <c r="D15" s="23"/>
      <c r="E15" s="23"/>
    </row>
    <row r="16" spans="1:9" ht="16.5" customHeight="1" x14ac:dyDescent="0.25">
      <c r="A16" s="23"/>
      <c r="B16" s="244" t="s">
        <v>4</v>
      </c>
      <c r="C16" s="245"/>
      <c r="D16" s="246"/>
      <c r="E16" s="176" t="s">
        <v>41</v>
      </c>
    </row>
    <row r="17" spans="1:10" ht="15" customHeight="1" x14ac:dyDescent="0.25">
      <c r="A17" s="23"/>
      <c r="B17" s="247"/>
      <c r="C17" s="248"/>
      <c r="D17" s="249"/>
      <c r="E17" s="176" t="s">
        <v>18</v>
      </c>
    </row>
    <row r="18" spans="1:10" s="46" customFormat="1" x14ac:dyDescent="0.25">
      <c r="A18" s="24"/>
      <c r="B18" s="24" t="s">
        <v>12</v>
      </c>
      <c r="C18" s="24"/>
      <c r="D18" s="24"/>
      <c r="E18" s="45"/>
    </row>
    <row r="19" spans="1:10" customFormat="1" x14ac:dyDescent="0.25">
      <c r="A19" s="49"/>
      <c r="C19" s="50"/>
      <c r="D19" s="50"/>
      <c r="E19" s="50"/>
      <c r="F19" s="50"/>
    </row>
    <row r="20" spans="1:10" s="48" customFormat="1" x14ac:dyDescent="0.25">
      <c r="A20" s="47"/>
      <c r="B20" s="262" t="s">
        <v>39</v>
      </c>
      <c r="C20" s="262"/>
      <c r="D20" s="262"/>
      <c r="E20" s="262"/>
      <c r="F20" s="44"/>
    </row>
    <row r="21" spans="1:10" x14ac:dyDescent="0.25">
      <c r="A21" s="25"/>
      <c r="B21" s="44"/>
      <c r="C21" s="44"/>
      <c r="D21" s="44"/>
      <c r="E21" s="44"/>
      <c r="F21" s="44"/>
      <c r="G21" s="46"/>
      <c r="H21" s="46"/>
      <c r="I21" s="46"/>
    </row>
    <row r="22" spans="1:10" s="5" customFormat="1" ht="38.25" customHeight="1" thickBot="1" x14ac:dyDescent="0.3">
      <c r="A22" s="26"/>
      <c r="B22" s="27" t="s">
        <v>1</v>
      </c>
      <c r="C22" s="28" t="s">
        <v>28</v>
      </c>
      <c r="D22" s="28" t="s">
        <v>21</v>
      </c>
      <c r="E22" s="28" t="s">
        <v>0</v>
      </c>
      <c r="F22" s="6"/>
      <c r="G22" s="237" t="s">
        <v>72</v>
      </c>
      <c r="H22" s="237"/>
      <c r="I22" s="237"/>
      <c r="J22" s="150"/>
    </row>
    <row r="23" spans="1:10" ht="30" customHeight="1" thickTop="1" thickBot="1" x14ac:dyDescent="0.3">
      <c r="A23" s="25"/>
      <c r="B23" s="29" t="s">
        <v>27</v>
      </c>
      <c r="C23" s="30"/>
      <c r="D23" s="31">
        <f>D24+D25+D26+D27+D28</f>
        <v>0</v>
      </c>
      <c r="E23" s="60">
        <f>E24+E25+E26+E27+E28</f>
        <v>0</v>
      </c>
      <c r="F23" s="121"/>
      <c r="G23" s="175" t="s">
        <v>68</v>
      </c>
      <c r="H23" s="175" t="s">
        <v>69</v>
      </c>
      <c r="I23" s="175" t="s">
        <v>70</v>
      </c>
      <c r="J23" s="13"/>
    </row>
    <row r="24" spans="1:10" ht="30" customHeight="1" thickTop="1" x14ac:dyDescent="0.25">
      <c r="A24" s="25"/>
      <c r="B24" s="32" t="s">
        <v>2</v>
      </c>
      <c r="C24" s="116"/>
      <c r="D24" s="117"/>
      <c r="E24" s="41">
        <f>IF(D24=0,0,D24/$D$33)</f>
        <v>0</v>
      </c>
      <c r="F24" s="121"/>
      <c r="G24" s="173"/>
      <c r="H24" s="173"/>
      <c r="I24" s="173"/>
      <c r="J24" s="13"/>
    </row>
    <row r="25" spans="1:10" ht="30" customHeight="1" x14ac:dyDescent="0.25">
      <c r="A25" s="25"/>
      <c r="B25" s="33" t="s">
        <v>29</v>
      </c>
      <c r="C25" s="116"/>
      <c r="D25" s="118"/>
      <c r="E25" s="41">
        <f>IF(D25=0,0,D25/$D$33)</f>
        <v>0</v>
      </c>
      <c r="F25" s="121"/>
      <c r="G25" s="185"/>
      <c r="H25" s="185"/>
      <c r="I25" s="185"/>
      <c r="J25" s="13"/>
    </row>
    <row r="26" spans="1:10" ht="30" customHeight="1" x14ac:dyDescent="0.25">
      <c r="A26" s="25"/>
      <c r="B26" s="33" t="s">
        <v>5</v>
      </c>
      <c r="C26" s="116"/>
      <c r="D26" s="118"/>
      <c r="E26" s="41">
        <f>IF(D26=0,0,D26/$D$33)</f>
        <v>0</v>
      </c>
      <c r="F26" s="121"/>
      <c r="G26" s="173"/>
      <c r="H26" s="173"/>
      <c r="I26" s="173"/>
      <c r="J26" s="13"/>
    </row>
    <row r="27" spans="1:10" ht="30" customHeight="1" x14ac:dyDescent="0.25">
      <c r="A27" s="25"/>
      <c r="B27" s="33" t="s">
        <v>6</v>
      </c>
      <c r="C27" s="116"/>
      <c r="D27" s="118"/>
      <c r="E27" s="41">
        <f>IF(D27=0,0,D27/$D$33)</f>
        <v>0</v>
      </c>
      <c r="F27" s="121"/>
      <c r="G27" s="185"/>
      <c r="H27" s="185"/>
      <c r="I27" s="185"/>
      <c r="J27" s="13"/>
    </row>
    <row r="28" spans="1:10" ht="30" customHeight="1" thickBot="1" x14ac:dyDescent="0.3">
      <c r="A28" s="25"/>
      <c r="B28" s="105" t="s">
        <v>7</v>
      </c>
      <c r="C28" s="119"/>
      <c r="D28" s="120"/>
      <c r="E28" s="41">
        <f>IF(D28=0,0,D28/$D$33)</f>
        <v>0</v>
      </c>
      <c r="F28" s="121"/>
      <c r="G28" s="185"/>
      <c r="H28" s="185"/>
      <c r="I28" s="185"/>
      <c r="J28" s="13"/>
    </row>
    <row r="29" spans="1:10" ht="30" customHeight="1" thickTop="1" thickBot="1" x14ac:dyDescent="0.3">
      <c r="A29" s="25"/>
      <c r="B29" s="29" t="s">
        <v>32</v>
      </c>
      <c r="C29" s="106"/>
      <c r="D29" s="107">
        <f>D30</f>
        <v>0</v>
      </c>
      <c r="E29" s="53">
        <f>E30</f>
        <v>0</v>
      </c>
      <c r="F29" s="121"/>
      <c r="G29" s="173"/>
      <c r="H29" s="173"/>
      <c r="I29" s="173"/>
      <c r="J29" s="13"/>
    </row>
    <row r="30" spans="1:10" ht="30" customHeight="1" thickTop="1" thickBot="1" x14ac:dyDescent="0.3">
      <c r="A30" s="25"/>
      <c r="B30" s="108" t="s">
        <v>10</v>
      </c>
      <c r="C30" s="111"/>
      <c r="D30" s="112"/>
      <c r="E30" s="109">
        <f>IF(D30=0,0,D30/$D$33)</f>
        <v>0</v>
      </c>
      <c r="F30" s="121"/>
      <c r="G30" s="185"/>
      <c r="H30" s="185"/>
      <c r="I30" s="185"/>
      <c r="J30" s="13"/>
    </row>
    <row r="31" spans="1:10" ht="30.75" customHeight="1" thickTop="1" thickBot="1" x14ac:dyDescent="0.3">
      <c r="A31" s="25"/>
      <c r="B31" s="29" t="s">
        <v>66</v>
      </c>
      <c r="C31" s="106"/>
      <c r="D31" s="110">
        <f>D32</f>
        <v>0</v>
      </c>
      <c r="E31" s="113">
        <f>E32</f>
        <v>0</v>
      </c>
      <c r="F31" s="121"/>
      <c r="G31" s="174"/>
      <c r="H31" s="174"/>
      <c r="I31" s="174"/>
      <c r="J31" s="13"/>
    </row>
    <row r="32" spans="1:10" ht="30.75" customHeight="1" thickTop="1" x14ac:dyDescent="0.25">
      <c r="A32" s="25"/>
      <c r="B32" s="32" t="s">
        <v>67</v>
      </c>
      <c r="C32" s="114"/>
      <c r="D32" s="115"/>
      <c r="E32" s="42">
        <f>IF(D32=0,0,D32/$D$33)</f>
        <v>0</v>
      </c>
      <c r="F32" s="121"/>
      <c r="G32"/>
      <c r="H32"/>
      <c r="I32"/>
      <c r="J32" s="13"/>
    </row>
    <row r="33" spans="1:10" ht="30" customHeight="1" x14ac:dyDescent="0.25">
      <c r="A33" s="25"/>
      <c r="B33" s="8" t="s">
        <v>8</v>
      </c>
      <c r="C33" s="14"/>
      <c r="D33" s="43">
        <f>D23+D29+D31</f>
        <v>0</v>
      </c>
      <c r="E33" s="59">
        <f>E23+E29+E31</f>
        <v>0</v>
      </c>
      <c r="F33" s="121"/>
      <c r="G33"/>
      <c r="H33"/>
      <c r="I33"/>
      <c r="J33" s="13"/>
    </row>
    <row r="34" spans="1:10" x14ac:dyDescent="0.25">
      <c r="A34" s="23"/>
      <c r="B34" s="34"/>
      <c r="C34" s="34"/>
      <c r="D34" s="34"/>
      <c r="E34" s="34"/>
      <c r="G34" s="48"/>
      <c r="H34" s="48"/>
      <c r="I34" s="48"/>
    </row>
    <row r="35" spans="1:10" ht="15" customHeight="1" x14ac:dyDescent="0.25">
      <c r="A35" s="23"/>
      <c r="B35" s="35"/>
      <c r="C35" s="36"/>
      <c r="D35" s="36"/>
      <c r="E35" s="36"/>
    </row>
    <row r="36" spans="1:10" ht="15" customHeight="1" x14ac:dyDescent="0.25">
      <c r="A36" s="23"/>
      <c r="B36" s="35"/>
      <c r="C36" s="36"/>
      <c r="D36" s="36"/>
      <c r="E36" s="36"/>
    </row>
    <row r="37" spans="1:10" ht="30.75" customHeight="1" x14ac:dyDescent="0.25">
      <c r="A37" s="23"/>
      <c r="B37" s="238"/>
      <c r="C37" s="239"/>
      <c r="D37" s="239"/>
      <c r="E37" s="240"/>
    </row>
    <row r="38" spans="1:10" x14ac:dyDescent="0.25">
      <c r="A38" s="23"/>
      <c r="B38" s="241"/>
      <c r="C38" s="242"/>
      <c r="D38" s="242"/>
      <c r="E38" s="243"/>
    </row>
    <row r="39" spans="1:10" x14ac:dyDescent="0.25">
      <c r="A39" s="23"/>
      <c r="B39" s="23"/>
      <c r="C39" s="23"/>
      <c r="D39" s="23"/>
      <c r="E39" s="23"/>
    </row>
    <row r="40" spans="1:10" x14ac:dyDescent="0.25">
      <c r="A40" s="23"/>
      <c r="B40" s="23"/>
      <c r="C40" s="23"/>
      <c r="D40" s="23"/>
      <c r="E40" s="23"/>
    </row>
    <row r="41" spans="1:10" x14ac:dyDescent="0.25">
      <c r="A41" s="23"/>
      <c r="B41" s="23"/>
      <c r="C41" s="23"/>
      <c r="D41" s="23"/>
      <c r="E41" s="23"/>
    </row>
    <row r="42" spans="1:10" x14ac:dyDescent="0.25">
      <c r="A42" s="23"/>
      <c r="B42" s="23"/>
      <c r="C42" s="23"/>
      <c r="D42" s="23"/>
      <c r="E42" s="23"/>
    </row>
    <row r="43" spans="1:10" x14ac:dyDescent="0.25">
      <c r="A43" s="23"/>
      <c r="B43" s="23"/>
      <c r="C43" s="23"/>
      <c r="D43" s="23"/>
      <c r="E43" s="23"/>
    </row>
    <row r="44" spans="1:10" x14ac:dyDescent="0.25">
      <c r="A44" s="23"/>
      <c r="B44" s="23"/>
      <c r="C44" s="23"/>
      <c r="D44" s="23"/>
      <c r="E44" s="23"/>
    </row>
    <row r="45" spans="1:10" x14ac:dyDescent="0.25">
      <c r="A45" s="23"/>
      <c r="B45" s="23"/>
      <c r="C45" s="23"/>
      <c r="D45" s="23"/>
      <c r="E45" s="23"/>
    </row>
    <row r="46" spans="1:10" x14ac:dyDescent="0.25">
      <c r="A46" s="23"/>
      <c r="B46" s="23"/>
      <c r="C46" s="23"/>
      <c r="D46" s="23"/>
      <c r="E46" s="23"/>
    </row>
    <row r="47" spans="1:10" x14ac:dyDescent="0.25">
      <c r="A47" s="23"/>
      <c r="B47" s="23"/>
      <c r="C47" s="23"/>
      <c r="D47" s="23"/>
      <c r="E47" s="23"/>
    </row>
    <row r="48" spans="1:10" x14ac:dyDescent="0.25">
      <c r="A48" s="23"/>
      <c r="B48" s="23"/>
      <c r="C48" s="23"/>
      <c r="D48" s="23"/>
      <c r="E48" s="23"/>
    </row>
    <row r="49" spans="1:5" x14ac:dyDescent="0.25">
      <c r="A49" s="23"/>
      <c r="B49" s="23"/>
      <c r="C49" s="23"/>
      <c r="D49" s="23"/>
      <c r="E49" s="23"/>
    </row>
    <row r="50" spans="1:5" x14ac:dyDescent="0.25">
      <c r="A50" s="23"/>
      <c r="B50" s="23"/>
      <c r="C50" s="23"/>
      <c r="D50" s="23"/>
      <c r="E50" s="23"/>
    </row>
    <row r="51" spans="1:5" x14ac:dyDescent="0.25">
      <c r="A51" s="23"/>
      <c r="B51" s="23"/>
      <c r="C51" s="23"/>
      <c r="D51" s="23"/>
      <c r="E51" s="23"/>
    </row>
    <row r="52" spans="1:5" x14ac:dyDescent="0.25">
      <c r="A52" s="23"/>
      <c r="B52" s="23"/>
      <c r="C52" s="23"/>
      <c r="D52" s="23"/>
      <c r="E52" s="23"/>
    </row>
    <row r="53" spans="1:5" x14ac:dyDescent="0.25">
      <c r="A53" s="23"/>
      <c r="B53" s="23"/>
      <c r="C53" s="23"/>
      <c r="D53" s="23"/>
      <c r="E53" s="23"/>
    </row>
    <row r="54" spans="1:5" x14ac:dyDescent="0.25">
      <c r="A54" s="23"/>
      <c r="B54" s="23"/>
      <c r="C54" s="23"/>
      <c r="D54" s="23"/>
      <c r="E54" s="23"/>
    </row>
    <row r="55" spans="1:5" x14ac:dyDescent="0.25">
      <c r="A55" s="23"/>
      <c r="B55" s="23"/>
      <c r="C55" s="23"/>
      <c r="D55" s="23"/>
      <c r="E55" s="23"/>
    </row>
    <row r="56" spans="1:5" x14ac:dyDescent="0.25">
      <c r="A56" s="23"/>
      <c r="B56" s="23"/>
      <c r="C56" s="23"/>
      <c r="D56" s="23"/>
      <c r="E56" s="23"/>
    </row>
    <row r="57" spans="1:5" x14ac:dyDescent="0.25">
      <c r="A57" s="23"/>
      <c r="B57" s="23"/>
      <c r="C57" s="23"/>
      <c r="D57" s="23"/>
      <c r="E57" s="23"/>
    </row>
    <row r="58" spans="1:5" x14ac:dyDescent="0.25">
      <c r="A58" s="23"/>
      <c r="B58" s="23"/>
      <c r="C58" s="23"/>
      <c r="D58" s="23"/>
      <c r="E58" s="23"/>
    </row>
    <row r="59" spans="1:5" x14ac:dyDescent="0.25">
      <c r="A59" s="23"/>
      <c r="B59" s="23"/>
      <c r="C59" s="23"/>
      <c r="D59" s="23"/>
      <c r="E59" s="23"/>
    </row>
    <row r="60" spans="1:5" x14ac:dyDescent="0.25">
      <c r="A60" s="23"/>
      <c r="B60" s="23"/>
      <c r="C60" s="23"/>
      <c r="D60" s="23"/>
      <c r="E60" s="23"/>
    </row>
    <row r="61" spans="1:5" x14ac:dyDescent="0.25">
      <c r="A61" s="23"/>
      <c r="B61" s="23"/>
      <c r="C61" s="23"/>
      <c r="D61" s="23"/>
      <c r="E61" s="23"/>
    </row>
    <row r="62" spans="1:5" x14ac:dyDescent="0.25">
      <c r="A62" s="23"/>
      <c r="B62" s="23"/>
      <c r="C62" s="23"/>
      <c r="D62" s="23"/>
      <c r="E62" s="23"/>
    </row>
    <row r="63" spans="1:5" x14ac:dyDescent="0.25">
      <c r="A63" s="23"/>
      <c r="B63" s="23"/>
      <c r="C63" s="23"/>
      <c r="D63" s="23"/>
      <c r="E63" s="23"/>
    </row>
    <row r="64" spans="1:5" x14ac:dyDescent="0.25">
      <c r="A64" s="23"/>
      <c r="B64" s="23"/>
      <c r="C64" s="23"/>
      <c r="D64" s="23"/>
      <c r="E64" s="23"/>
    </row>
    <row r="65" spans="1:5" x14ac:dyDescent="0.25">
      <c r="A65" s="23"/>
      <c r="B65" s="23"/>
      <c r="C65" s="23"/>
      <c r="D65" s="23"/>
      <c r="E65" s="23"/>
    </row>
    <row r="66" spans="1:5" x14ac:dyDescent="0.25">
      <c r="A66" s="23"/>
      <c r="B66" s="23"/>
      <c r="C66" s="23"/>
      <c r="D66" s="23"/>
      <c r="E66" s="23"/>
    </row>
    <row r="67" spans="1:5" x14ac:dyDescent="0.25">
      <c r="A67" s="23"/>
      <c r="B67" s="23"/>
      <c r="C67" s="23"/>
      <c r="D67" s="23"/>
      <c r="E67" s="23"/>
    </row>
    <row r="68" spans="1:5" x14ac:dyDescent="0.25">
      <c r="A68" s="23"/>
      <c r="B68" s="23"/>
      <c r="C68" s="23"/>
      <c r="D68" s="23"/>
      <c r="E68" s="23"/>
    </row>
    <row r="69" spans="1:5" x14ac:dyDescent="0.25">
      <c r="A69" s="23"/>
      <c r="B69" s="23"/>
      <c r="C69" s="23"/>
      <c r="D69" s="23"/>
      <c r="E69" s="23"/>
    </row>
    <row r="70" spans="1:5" x14ac:dyDescent="0.25">
      <c r="A70" s="23"/>
      <c r="B70" s="23"/>
      <c r="C70" s="23"/>
      <c r="D70" s="23"/>
      <c r="E70" s="23"/>
    </row>
    <row r="71" spans="1:5" x14ac:dyDescent="0.25">
      <c r="A71" s="23"/>
      <c r="B71" s="23"/>
      <c r="C71" s="23"/>
      <c r="D71" s="23"/>
      <c r="E71" s="23"/>
    </row>
    <row r="72" spans="1:5" x14ac:dyDescent="0.25">
      <c r="A72" s="23"/>
      <c r="B72" s="23"/>
      <c r="C72" s="23"/>
      <c r="D72" s="23"/>
      <c r="E72" s="23"/>
    </row>
    <row r="73" spans="1:5" x14ac:dyDescent="0.25">
      <c r="A73" s="23"/>
      <c r="B73" s="23"/>
      <c r="C73" s="23"/>
      <c r="D73" s="23"/>
      <c r="E73" s="23"/>
    </row>
    <row r="74" spans="1:5" x14ac:dyDescent="0.25">
      <c r="A74" s="23"/>
      <c r="B74" s="23"/>
      <c r="C74" s="23"/>
      <c r="D74" s="23"/>
      <c r="E74" s="23"/>
    </row>
    <row r="75" spans="1:5" x14ac:dyDescent="0.25">
      <c r="A75" s="23"/>
      <c r="B75" s="23"/>
      <c r="C75" s="23"/>
      <c r="D75" s="23"/>
      <c r="E75" s="23"/>
    </row>
    <row r="76" spans="1:5" x14ac:dyDescent="0.25">
      <c r="A76" s="23"/>
      <c r="B76" s="23"/>
      <c r="C76" s="23"/>
      <c r="D76" s="23"/>
      <c r="E76" s="23"/>
    </row>
    <row r="77" spans="1:5" x14ac:dyDescent="0.25">
      <c r="A77" s="23"/>
      <c r="B77" s="23"/>
      <c r="C77" s="23"/>
      <c r="D77" s="23"/>
      <c r="E77" s="23"/>
    </row>
    <row r="78" spans="1:5" x14ac:dyDescent="0.25">
      <c r="A78" s="23"/>
      <c r="B78" s="23"/>
      <c r="C78" s="23"/>
      <c r="D78" s="23"/>
      <c r="E78" s="23"/>
    </row>
    <row r="79" spans="1:5" x14ac:dyDescent="0.25">
      <c r="A79" s="23"/>
      <c r="B79" s="23"/>
      <c r="C79" s="23"/>
      <c r="D79" s="23"/>
      <c r="E79" s="23"/>
    </row>
    <row r="80" spans="1:5" x14ac:dyDescent="0.25">
      <c r="A80" s="23"/>
      <c r="B80" s="23"/>
      <c r="C80" s="23"/>
      <c r="D80" s="23"/>
      <c r="E80" s="23"/>
    </row>
    <row r="81" spans="1:5" x14ac:dyDescent="0.25">
      <c r="A81" s="23"/>
      <c r="B81" s="23"/>
      <c r="C81" s="23"/>
      <c r="D81" s="23"/>
      <c r="E81" s="23"/>
    </row>
    <row r="82" spans="1:5" x14ac:dyDescent="0.25">
      <c r="A82" s="23"/>
      <c r="B82" s="23"/>
      <c r="C82" s="23"/>
      <c r="D82" s="23"/>
      <c r="E82" s="23"/>
    </row>
    <row r="83" spans="1:5" x14ac:dyDescent="0.25">
      <c r="A83" s="23"/>
      <c r="B83" s="23"/>
      <c r="C83" s="23"/>
      <c r="D83" s="23"/>
      <c r="E83" s="23"/>
    </row>
    <row r="84" spans="1:5" x14ac:dyDescent="0.25">
      <c r="A84" s="23"/>
      <c r="B84" s="23"/>
      <c r="C84" s="23"/>
      <c r="D84" s="23"/>
      <c r="E84" s="23"/>
    </row>
    <row r="85" spans="1:5" x14ac:dyDescent="0.25">
      <c r="A85" s="23"/>
      <c r="B85" s="23"/>
      <c r="C85" s="23"/>
      <c r="D85" s="23"/>
      <c r="E85" s="23"/>
    </row>
    <row r="86" spans="1:5" x14ac:dyDescent="0.25">
      <c r="A86" s="23"/>
      <c r="B86" s="23"/>
      <c r="C86" s="23"/>
      <c r="D86" s="23"/>
      <c r="E86" s="23"/>
    </row>
    <row r="87" spans="1:5" x14ac:dyDescent="0.25">
      <c r="A87" s="23"/>
      <c r="B87" s="23"/>
      <c r="C87" s="23"/>
      <c r="D87" s="23"/>
      <c r="E87" s="23"/>
    </row>
    <row r="88" spans="1:5" x14ac:dyDescent="0.25">
      <c r="A88" s="23"/>
      <c r="B88" s="23"/>
      <c r="C88" s="23"/>
      <c r="D88" s="23"/>
      <c r="E88" s="23"/>
    </row>
    <row r="89" spans="1:5" x14ac:dyDescent="0.25">
      <c r="A89" s="23"/>
      <c r="B89" s="23"/>
      <c r="C89" s="23"/>
      <c r="D89" s="23"/>
      <c r="E89" s="23"/>
    </row>
    <row r="90" spans="1:5" x14ac:dyDescent="0.25">
      <c r="A90" s="23"/>
      <c r="B90" s="23"/>
      <c r="C90" s="23"/>
      <c r="D90" s="23"/>
      <c r="E90" s="23"/>
    </row>
    <row r="91" spans="1:5" x14ac:dyDescent="0.25">
      <c r="A91" s="23"/>
      <c r="B91" s="23"/>
      <c r="C91" s="23"/>
      <c r="D91" s="23"/>
      <c r="E91" s="23"/>
    </row>
  </sheetData>
  <mergeCells count="6">
    <mergeCell ref="G22:I22"/>
    <mergeCell ref="B37:E38"/>
    <mergeCell ref="B16:D17"/>
    <mergeCell ref="B13:E13"/>
    <mergeCell ref="B7:E9"/>
    <mergeCell ref="B20:E20"/>
  </mergeCells>
  <dataValidations count="1">
    <dataValidation allowBlank="1" showInputMessage="1" showErrorMessage="1" promptTitle="FORMULE " prompt="Merci de ne pas modifier la formule inscrite dans cette cellule" sqref="E23:E33" xr:uid="{00000000-0002-0000-02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Dépenses prévisionnelles</vt:lpstr>
      <vt:lpstr>DD Personnel</vt:lpstr>
      <vt:lpstr>Ressources</vt:lpstr>
      <vt:lpstr>'DD Personnel'!Zone_d_impression</vt:lpstr>
      <vt:lpstr>'Dépenses prévisionnelles'!Zone_d_impression</vt:lpstr>
      <vt:lpstr>Ressources!Zone_d_impression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COMBRET Méryam</cp:lastModifiedBy>
  <cp:lastPrinted>2022-03-09T08:48:01Z</cp:lastPrinted>
  <dcterms:created xsi:type="dcterms:W3CDTF">2013-11-29T15:34:17Z</dcterms:created>
  <dcterms:modified xsi:type="dcterms:W3CDTF">2026-01-06T09:33:29Z</dcterms:modified>
</cp:coreProperties>
</file>